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енская ОШ\Desktop\куншуак мини центр\мониторинг 3 жыл\"/>
    </mc:Choice>
  </mc:AlternateContent>
  <xr:revisionPtr revIDLastSave="0" documentId="13_ncr:1_{8128CED3-A1FB-4E14-8B18-C02BC0F92C9A}" xr6:coauthVersionLast="47" xr6:coauthVersionMax="47" xr10:uidLastSave="{00000000-0000-0000-0000-000000000000}"/>
  <bookViews>
    <workbookView xWindow="165" yWindow="1950" windowWidth="28635" windowHeight="1369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41" i="4"/>
  <c r="D42" i="4"/>
  <c r="D39" i="4"/>
  <c r="L36" i="4"/>
  <c r="L37" i="4"/>
  <c r="L38" i="4"/>
  <c r="L35" i="4"/>
  <c r="J36" i="4"/>
  <c r="J37" i="4"/>
  <c r="J38" i="4"/>
  <c r="J35" i="4"/>
  <c r="H35" i="4"/>
  <c r="F36" i="4"/>
  <c r="F37" i="4"/>
  <c r="F38" i="4"/>
  <c r="F35" i="4"/>
  <c r="D35" i="4"/>
  <c r="D31" i="4"/>
  <c r="D32" i="4"/>
  <c r="D33" i="4"/>
  <c r="D30" i="4"/>
  <c r="H27" i="4"/>
  <c r="H28" i="4"/>
  <c r="H29" i="4"/>
  <c r="H26" i="4"/>
  <c r="F27" i="4"/>
  <c r="F28" i="4"/>
  <c r="F29" i="4"/>
  <c r="F26" i="4"/>
  <c r="D27" i="4"/>
  <c r="D28" i="4"/>
  <c r="D29" i="4"/>
  <c r="D26" i="4"/>
  <c r="D22" i="4"/>
  <c r="D23" i="4"/>
  <c r="D24" i="4"/>
  <c r="D21" i="4"/>
  <c r="D41" i="3"/>
  <c r="D42" i="3"/>
  <c r="D43" i="3"/>
  <c r="D40" i="3"/>
  <c r="L37" i="3"/>
  <c r="L38" i="3"/>
  <c r="L39" i="3"/>
  <c r="L36" i="3"/>
  <c r="J37" i="3"/>
  <c r="J38" i="3"/>
  <c r="J39" i="3"/>
  <c r="J36" i="3"/>
  <c r="H37" i="3"/>
  <c r="H38" i="3"/>
  <c r="H39" i="3"/>
  <c r="H36" i="3"/>
  <c r="F37" i="3"/>
  <c r="F38" i="3"/>
  <c r="F39" i="3"/>
  <c r="F36" i="3"/>
  <c r="D37" i="3"/>
  <c r="D38" i="3"/>
  <c r="D39" i="3"/>
  <c r="D36" i="3"/>
  <c r="D32" i="3"/>
  <c r="D33" i="3"/>
  <c r="D34" i="3"/>
  <c r="D31" i="3"/>
  <c r="H28" i="3"/>
  <c r="H29" i="3"/>
  <c r="H30" i="3"/>
  <c r="H27" i="3"/>
  <c r="F28" i="3"/>
  <c r="F29" i="3"/>
  <c r="F30" i="3"/>
  <c r="F27" i="3"/>
  <c r="D28" i="3"/>
  <c r="D29" i="3"/>
  <c r="D30" i="3"/>
  <c r="D27" i="3"/>
  <c r="D23" i="3"/>
  <c r="D24" i="3"/>
  <c r="D25" i="3"/>
  <c r="D22" i="3"/>
  <c r="D47" i="2"/>
  <c r="D48" i="2"/>
  <c r="L43" i="2"/>
  <c r="L44" i="2"/>
  <c r="L45" i="2"/>
  <c r="L42" i="2"/>
  <c r="J43" i="2"/>
  <c r="J44" i="2"/>
  <c r="J45" i="2"/>
  <c r="J42" i="2"/>
  <c r="H43" i="2"/>
  <c r="H44" i="2"/>
  <c r="H45" i="2"/>
  <c r="H42" i="2"/>
  <c r="F43" i="2"/>
  <c r="F44" i="2"/>
  <c r="F45" i="2"/>
  <c r="F42" i="2"/>
  <c r="D43" i="2"/>
  <c r="D44" i="2"/>
  <c r="D45" i="2"/>
  <c r="D46" i="2"/>
  <c r="D42" i="2"/>
  <c r="D38" i="2"/>
  <c r="D39" i="2"/>
  <c r="D40" i="2"/>
  <c r="D37" i="2"/>
  <c r="F34" i="2"/>
  <c r="F35" i="2"/>
  <c r="F36" i="2"/>
  <c r="F33" i="2"/>
  <c r="D34" i="2"/>
  <c r="D35" i="2"/>
  <c r="D36" i="2"/>
  <c r="D33" i="2"/>
  <c r="D29" i="2"/>
  <c r="D30" i="2"/>
  <c r="D31" i="2"/>
  <c r="D28" i="2"/>
  <c r="D40" i="1"/>
  <c r="D41" i="1"/>
  <c r="D42" i="1"/>
  <c r="D39" i="1"/>
  <c r="F36" i="1"/>
  <c r="F37" i="1"/>
  <c r="F38" i="1"/>
  <c r="F35" i="1"/>
  <c r="D36" i="1"/>
  <c r="D37" i="1"/>
  <c r="D38" i="1"/>
  <c r="D35" i="1"/>
  <c r="D31" i="1"/>
  <c r="D32" i="1"/>
  <c r="D33" i="1"/>
  <c r="D30" i="1"/>
  <c r="F27" i="1"/>
  <c r="F28" i="1"/>
  <c r="F29" i="1"/>
  <c r="F26" i="1"/>
  <c r="D27" i="1"/>
  <c r="D28" i="1"/>
  <c r="D29" i="1"/>
  <c r="D26" i="1"/>
  <c r="D22" i="1"/>
  <c r="D23" i="1"/>
  <c r="D24" i="1"/>
  <c r="D21" i="1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GR18" i="4"/>
  <c r="C18" i="4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C25" i="2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18" i="1"/>
  <c r="GU35" i="6"/>
  <c r="DJ35" i="6"/>
  <c r="AX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15" i="5"/>
  <c r="BT24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17" i="1" l="1"/>
  <c r="G17" i="1"/>
  <c r="H17" i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Y19" i="3" s="1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E18" i="3"/>
  <c r="BE19" i="3" s="1"/>
  <c r="BF18" i="3"/>
  <c r="BF19" i="3" s="1"/>
  <c r="BG18" i="3"/>
  <c r="BG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G19" i="3" s="1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O19" i="3" s="1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8" i="3"/>
  <c r="EY19" i="3" s="1"/>
  <c r="EZ18" i="3"/>
  <c r="EZ19" i="3" s="1"/>
  <c r="FA18" i="3"/>
  <c r="FA19" i="3" s="1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K17" i="1"/>
  <c r="J17" i="1"/>
  <c r="I17" i="1"/>
  <c r="E17" i="1"/>
  <c r="D17" i="1"/>
  <c r="C17" i="1"/>
  <c r="E42" i="3" l="1"/>
  <c r="E41" i="3"/>
  <c r="E40" i="3"/>
  <c r="M36" i="3"/>
  <c r="M37" i="3"/>
  <c r="M38" i="3"/>
  <c r="K36" i="3"/>
  <c r="K37" i="3"/>
  <c r="K38" i="3"/>
  <c r="I36" i="3"/>
  <c r="I37" i="3"/>
  <c r="I38" i="3"/>
  <c r="G36" i="3"/>
  <c r="G37" i="3"/>
  <c r="G38" i="3"/>
  <c r="E36" i="3"/>
  <c r="E37" i="3"/>
  <c r="E38" i="3"/>
  <c r="E31" i="3"/>
  <c r="E32" i="3"/>
  <c r="E33" i="3"/>
  <c r="I27" i="3"/>
  <c r="I28" i="3"/>
  <c r="I29" i="3"/>
  <c r="G27" i="3"/>
  <c r="G28" i="3"/>
  <c r="G29" i="3"/>
  <c r="E27" i="3"/>
  <c r="E28" i="3"/>
  <c r="E29" i="3"/>
  <c r="E22" i="3"/>
  <c r="E23" i="3"/>
  <c r="E24" i="3"/>
  <c r="E48" i="2"/>
  <c r="E47" i="2"/>
  <c r="E46" i="2"/>
  <c r="M42" i="2"/>
  <c r="M43" i="2"/>
  <c r="M44" i="2"/>
  <c r="K42" i="2"/>
  <c r="K43" i="2"/>
  <c r="K44" i="2"/>
  <c r="I42" i="2"/>
  <c r="I43" i="2"/>
  <c r="I44" i="2"/>
  <c r="G42" i="2"/>
  <c r="G43" i="2"/>
  <c r="G44" i="2"/>
  <c r="E42" i="2"/>
  <c r="E43" i="2"/>
  <c r="E44" i="2"/>
  <c r="E37" i="2"/>
  <c r="E38" i="2"/>
  <c r="E39" i="2"/>
  <c r="G33" i="2"/>
  <c r="G34" i="2"/>
  <c r="G35" i="2"/>
  <c r="E33" i="2"/>
  <c r="E34" i="2"/>
  <c r="E35" i="2"/>
  <c r="E28" i="2"/>
  <c r="E29" i="2"/>
  <c r="E30" i="2"/>
  <c r="E40" i="1"/>
  <c r="E39" i="1"/>
  <c r="E41" i="1"/>
  <c r="G35" i="1"/>
  <c r="G36" i="1"/>
  <c r="G37" i="1"/>
  <c r="E35" i="1"/>
  <c r="E36" i="1"/>
  <c r="E37" i="1"/>
  <c r="E30" i="1"/>
  <c r="E31" i="1"/>
  <c r="E32" i="1"/>
  <c r="G26" i="1"/>
  <c r="G27" i="1"/>
  <c r="G28" i="1"/>
  <c r="E26" i="1"/>
  <c r="E27" i="1"/>
  <c r="E28" i="1"/>
  <c r="E21" i="1"/>
  <c r="E22" i="1"/>
  <c r="E23" i="1"/>
  <c r="E43" i="3" l="1"/>
  <c r="M39" i="3"/>
  <c r="K39" i="3"/>
  <c r="I39" i="3"/>
  <c r="G39" i="3"/>
  <c r="E34" i="3"/>
  <c r="E39" i="3"/>
  <c r="I30" i="3"/>
  <c r="G30" i="3"/>
  <c r="E25" i="3"/>
  <c r="E30" i="3"/>
  <c r="E49" i="2"/>
  <c r="D49" i="2"/>
  <c r="M45" i="2"/>
  <c r="K45" i="2"/>
  <c r="G45" i="2"/>
  <c r="I45" i="2"/>
  <c r="E45" i="2"/>
  <c r="E40" i="2"/>
  <c r="G36" i="2"/>
  <c r="E31" i="2"/>
  <c r="E36" i="2"/>
  <c r="G38" i="1"/>
  <c r="E42" i="1"/>
  <c r="E38" i="1"/>
  <c r="E33" i="1"/>
  <c r="G29" i="1"/>
  <c r="E29" i="1"/>
  <c r="E24" i="1"/>
  <c r="H15" i="5" l="1"/>
  <c r="C15" i="5"/>
  <c r="BT17" i="4" l="1"/>
  <c r="BU17" i="4"/>
  <c r="BV17" i="4"/>
  <c r="D15" i="5" l="1"/>
  <c r="E15" i="5"/>
  <c r="E16" i="5" s="1"/>
  <c r="F15" i="5"/>
  <c r="F16" i="5" s="1"/>
  <c r="G15" i="5"/>
  <c r="G16" i="5" s="1"/>
  <c r="I15" i="5"/>
  <c r="I16" i="5" s="1"/>
  <c r="J15" i="5"/>
  <c r="J16" i="5" s="1"/>
  <c r="K15" i="5"/>
  <c r="K16" i="5" s="1"/>
  <c r="L15" i="5"/>
  <c r="L16" i="5" s="1"/>
  <c r="M15" i="5"/>
  <c r="M16" i="5" s="1"/>
  <c r="N15" i="5"/>
  <c r="N16" i="5" s="1"/>
  <c r="O15" i="5"/>
  <c r="O16" i="5" s="1"/>
  <c r="P15" i="5"/>
  <c r="P16" i="5" s="1"/>
  <c r="Q15" i="5"/>
  <c r="Q16" i="5" s="1"/>
  <c r="R15" i="5"/>
  <c r="R16" i="5" s="1"/>
  <c r="S15" i="5"/>
  <c r="S16" i="5" s="1"/>
  <c r="T15" i="5"/>
  <c r="T16" i="5" s="1"/>
  <c r="U15" i="5"/>
  <c r="U16" i="5" s="1"/>
  <c r="V15" i="5"/>
  <c r="V16" i="5" s="1"/>
  <c r="W15" i="5"/>
  <c r="W16" i="5" s="1"/>
  <c r="X15" i="5"/>
  <c r="X16" i="5" s="1"/>
  <c r="Y15" i="5"/>
  <c r="Y16" i="5" s="1"/>
  <c r="Z15" i="5"/>
  <c r="Z16" i="5" s="1"/>
  <c r="AA15" i="5"/>
  <c r="AA16" i="5" s="1"/>
  <c r="AB15" i="5"/>
  <c r="AB16" i="5" s="1"/>
  <c r="AC15" i="5"/>
  <c r="AC16" i="5" s="1"/>
  <c r="AD15" i="5"/>
  <c r="AD16" i="5" s="1"/>
  <c r="AE15" i="5"/>
  <c r="AE16" i="5" s="1"/>
  <c r="AF15" i="5"/>
  <c r="AF16" i="5" s="1"/>
  <c r="AG15" i="5"/>
  <c r="AG16" i="5" s="1"/>
  <c r="AH15" i="5"/>
  <c r="AH16" i="5" s="1"/>
  <c r="AI15" i="5"/>
  <c r="AI16" i="5" s="1"/>
  <c r="AJ15" i="5"/>
  <c r="AJ16" i="5" s="1"/>
  <c r="AK15" i="5"/>
  <c r="AK16" i="5" s="1"/>
  <c r="AL15" i="5"/>
  <c r="AL16" i="5" s="1"/>
  <c r="AM15" i="5"/>
  <c r="AM16" i="5" s="1"/>
  <c r="AN15" i="5"/>
  <c r="AN16" i="5" s="1"/>
  <c r="AO15" i="5"/>
  <c r="AO16" i="5" s="1"/>
  <c r="AP15" i="5"/>
  <c r="AP16" i="5" s="1"/>
  <c r="AQ15" i="5"/>
  <c r="AQ16" i="5" s="1"/>
  <c r="AR15" i="5"/>
  <c r="AR16" i="5" s="1"/>
  <c r="AS15" i="5"/>
  <c r="AS16" i="5" s="1"/>
  <c r="AT15" i="5"/>
  <c r="AT16" i="5" s="1"/>
  <c r="AU15" i="5"/>
  <c r="AU16" i="5" s="1"/>
  <c r="AV15" i="5"/>
  <c r="AV16" i="5" s="1"/>
  <c r="AW15" i="5"/>
  <c r="AW16" i="5" s="1"/>
  <c r="AX15" i="5"/>
  <c r="AX16" i="5" s="1"/>
  <c r="AY15" i="5"/>
  <c r="AY16" i="5" s="1"/>
  <c r="AZ15" i="5"/>
  <c r="AZ16" i="5" s="1"/>
  <c r="BA15" i="5"/>
  <c r="BA16" i="5" s="1"/>
  <c r="BB15" i="5"/>
  <c r="BB16" i="5" s="1"/>
  <c r="BC15" i="5"/>
  <c r="BC16" i="5" s="1"/>
  <c r="BD15" i="5"/>
  <c r="BD16" i="5" s="1"/>
  <c r="BE15" i="5"/>
  <c r="BF15" i="5"/>
  <c r="BF16" i="5" s="1"/>
  <c r="BG15" i="5"/>
  <c r="BG16" i="5" s="1"/>
  <c r="BH15" i="5"/>
  <c r="BH16" i="5" s="1"/>
  <c r="BI15" i="5"/>
  <c r="BI16" i="5" s="1"/>
  <c r="BJ15" i="5"/>
  <c r="BK15" i="5"/>
  <c r="BK16" i="5" s="1"/>
  <c r="BL15" i="5"/>
  <c r="BL16" i="5" s="1"/>
  <c r="BM15" i="5"/>
  <c r="BM16" i="5" s="1"/>
  <c r="BN15" i="5"/>
  <c r="BN16" i="5" s="1"/>
  <c r="BO15" i="5"/>
  <c r="BO16" i="5" s="1"/>
  <c r="BP15" i="5"/>
  <c r="BP16" i="5" s="1"/>
  <c r="BQ15" i="5"/>
  <c r="BQ16" i="5" s="1"/>
  <c r="BR15" i="5"/>
  <c r="BR16" i="5" s="1"/>
  <c r="BS15" i="5"/>
  <c r="BS16" i="5" s="1"/>
  <c r="BT15" i="5"/>
  <c r="BT16" i="5" s="1"/>
  <c r="BU15" i="5"/>
  <c r="BU16" i="5" s="1"/>
  <c r="BV15" i="5"/>
  <c r="BV16" i="5" s="1"/>
  <c r="BW15" i="5"/>
  <c r="BW16" i="5" s="1"/>
  <c r="BX15" i="5"/>
  <c r="BX16" i="5" s="1"/>
  <c r="BY15" i="5"/>
  <c r="BY16" i="5" s="1"/>
  <c r="BZ15" i="5"/>
  <c r="BZ16" i="5" s="1"/>
  <c r="CA15" i="5"/>
  <c r="CA16" i="5" s="1"/>
  <c r="CB15" i="5"/>
  <c r="CB16" i="5" s="1"/>
  <c r="CC15" i="5"/>
  <c r="CC16" i="5" s="1"/>
  <c r="CD15" i="5"/>
  <c r="CD16" i="5" s="1"/>
  <c r="CE15" i="5"/>
  <c r="CE16" i="5" s="1"/>
  <c r="CF15" i="5"/>
  <c r="CF16" i="5" s="1"/>
  <c r="CG15" i="5"/>
  <c r="CG16" i="5" s="1"/>
  <c r="CH15" i="5"/>
  <c r="CI15" i="5"/>
  <c r="CI16" i="5" s="1"/>
  <c r="CJ15" i="5"/>
  <c r="CJ16" i="5" s="1"/>
  <c r="CK15" i="5"/>
  <c r="CK16" i="5" s="1"/>
  <c r="CL15" i="5"/>
  <c r="CL16" i="5" s="1"/>
  <c r="CM15" i="5"/>
  <c r="CM16" i="5" s="1"/>
  <c r="CN15" i="5"/>
  <c r="CN16" i="5" s="1"/>
  <c r="CO15" i="5"/>
  <c r="CO16" i="5" s="1"/>
  <c r="CP15" i="5"/>
  <c r="CP16" i="5" s="1"/>
  <c r="CQ15" i="5"/>
  <c r="CQ16" i="5" s="1"/>
  <c r="CR15" i="5"/>
  <c r="CR16" i="5" s="1"/>
  <c r="CS15" i="5"/>
  <c r="CS16" i="5" s="1"/>
  <c r="CT15" i="5"/>
  <c r="CT16" i="5" s="1"/>
  <c r="CU15" i="5"/>
  <c r="CU16" i="5" s="1"/>
  <c r="CV15" i="5"/>
  <c r="CV16" i="5" s="1"/>
  <c r="CW15" i="5"/>
  <c r="CW16" i="5" s="1"/>
  <c r="CX15" i="5"/>
  <c r="CX16" i="5" s="1"/>
  <c r="CY15" i="5"/>
  <c r="CY16" i="5" s="1"/>
  <c r="CZ15" i="5"/>
  <c r="CZ16" i="5" s="1"/>
  <c r="DA15" i="5"/>
  <c r="DA16" i="5" s="1"/>
  <c r="DB15" i="5"/>
  <c r="DB16" i="5" s="1"/>
  <c r="DC15" i="5"/>
  <c r="DC16" i="5" s="1"/>
  <c r="DD15" i="5"/>
  <c r="DD16" i="5" s="1"/>
  <c r="DE15" i="5"/>
  <c r="DE16" i="5" s="1"/>
  <c r="DF15" i="5"/>
  <c r="DF16" i="5" s="1"/>
  <c r="DG15" i="5"/>
  <c r="DG16" i="5" s="1"/>
  <c r="DH15" i="5"/>
  <c r="DH16" i="5" s="1"/>
  <c r="DI15" i="5"/>
  <c r="DI16" i="5" s="1"/>
  <c r="DJ15" i="5"/>
  <c r="DJ16" i="5" s="1"/>
  <c r="DK15" i="5"/>
  <c r="DK16" i="5" s="1"/>
  <c r="DL15" i="5"/>
  <c r="DL16" i="5" s="1"/>
  <c r="DM15" i="5"/>
  <c r="DM16" i="5" s="1"/>
  <c r="DN15" i="5"/>
  <c r="DN16" i="5" s="1"/>
  <c r="DO15" i="5"/>
  <c r="DO16" i="5" s="1"/>
  <c r="DP15" i="5"/>
  <c r="DP16" i="5" s="1"/>
  <c r="DQ15" i="5"/>
  <c r="DQ16" i="5" s="1"/>
  <c r="DR15" i="5"/>
  <c r="DS15" i="5"/>
  <c r="DS16" i="5" s="1"/>
  <c r="DT15" i="5"/>
  <c r="DT16" i="5" s="1"/>
  <c r="DU15" i="5"/>
  <c r="DU16" i="5" s="1"/>
  <c r="DV15" i="5"/>
  <c r="DV16" i="5" s="1"/>
  <c r="DW15" i="5"/>
  <c r="DW16" i="5" s="1"/>
  <c r="DX15" i="5"/>
  <c r="DX16" i="5" s="1"/>
  <c r="DY15" i="5"/>
  <c r="DY16" i="5" s="1"/>
  <c r="DZ15" i="5"/>
  <c r="DZ16" i="5" s="1"/>
  <c r="EA15" i="5"/>
  <c r="EA16" i="5" s="1"/>
  <c r="EB15" i="5"/>
  <c r="EB16" i="5" s="1"/>
  <c r="EC15" i="5"/>
  <c r="EC16" i="5" s="1"/>
  <c r="ED15" i="5"/>
  <c r="ED16" i="5" s="1"/>
  <c r="EE15" i="5"/>
  <c r="EE16" i="5" s="1"/>
  <c r="EF15" i="5"/>
  <c r="EF16" i="5" s="1"/>
  <c r="EG15" i="5"/>
  <c r="EG16" i="5" s="1"/>
  <c r="EH15" i="5"/>
  <c r="EH16" i="5" s="1"/>
  <c r="EI15" i="5"/>
  <c r="EI16" i="5" s="1"/>
  <c r="EJ15" i="5"/>
  <c r="EJ16" i="5" s="1"/>
  <c r="EK15" i="5"/>
  <c r="EK16" i="5" s="1"/>
  <c r="EL15" i="5"/>
  <c r="EL16" i="5" s="1"/>
  <c r="EM15" i="5"/>
  <c r="EM16" i="5" s="1"/>
  <c r="EN15" i="5"/>
  <c r="EN16" i="5" s="1"/>
  <c r="EO15" i="5"/>
  <c r="EO16" i="5" s="1"/>
  <c r="EP15" i="5"/>
  <c r="EP16" i="5" s="1"/>
  <c r="EQ15" i="5"/>
  <c r="EQ16" i="5" s="1"/>
  <c r="ER15" i="5"/>
  <c r="ER16" i="5" s="1"/>
  <c r="ES15" i="5"/>
  <c r="ES16" i="5" s="1"/>
  <c r="ET15" i="5"/>
  <c r="ET16" i="5" s="1"/>
  <c r="EU15" i="5"/>
  <c r="EU16" i="5" s="1"/>
  <c r="EV15" i="5"/>
  <c r="EV16" i="5" s="1"/>
  <c r="EW15" i="5"/>
  <c r="EW16" i="5" s="1"/>
  <c r="EX15" i="5"/>
  <c r="EX16" i="5" s="1"/>
  <c r="EY15" i="5"/>
  <c r="EY16" i="5" s="1"/>
  <c r="EZ15" i="5"/>
  <c r="EZ16" i="5" s="1"/>
  <c r="FA15" i="5"/>
  <c r="FA16" i="5" s="1"/>
  <c r="FB15" i="5"/>
  <c r="FB16" i="5" s="1"/>
  <c r="FC15" i="5"/>
  <c r="FC16" i="5" s="1"/>
  <c r="FD15" i="5"/>
  <c r="FD16" i="5" s="1"/>
  <c r="FE15" i="5"/>
  <c r="FE16" i="5" s="1"/>
  <c r="FF15" i="5"/>
  <c r="FF16" i="5" s="1"/>
  <c r="FG15" i="5"/>
  <c r="FG16" i="5" s="1"/>
  <c r="FH15" i="5"/>
  <c r="FH16" i="5" s="1"/>
  <c r="FI15" i="5"/>
  <c r="FI16" i="5" s="1"/>
  <c r="FJ15" i="5"/>
  <c r="FJ16" i="5" s="1"/>
  <c r="FK15" i="5"/>
  <c r="FK16" i="5" s="1"/>
  <c r="FL15" i="5"/>
  <c r="FL16" i="5" s="1"/>
  <c r="FM15" i="5"/>
  <c r="FM16" i="5" s="1"/>
  <c r="FN15" i="5"/>
  <c r="FN16" i="5" s="1"/>
  <c r="FO15" i="5"/>
  <c r="FO16" i="5" s="1"/>
  <c r="FP15" i="5"/>
  <c r="FP16" i="5" s="1"/>
  <c r="FQ15" i="5"/>
  <c r="FQ16" i="5" s="1"/>
  <c r="FR15" i="5"/>
  <c r="FR16" i="5" s="1"/>
  <c r="FS15" i="5"/>
  <c r="FS16" i="5" s="1"/>
  <c r="FT15" i="5"/>
  <c r="FT16" i="5" s="1"/>
  <c r="FU16" i="5"/>
  <c r="FV15" i="5"/>
  <c r="FV16" i="5" s="1"/>
  <c r="FW15" i="5"/>
  <c r="FW16" i="5" s="1"/>
  <c r="FX15" i="5"/>
  <c r="FX16" i="5" s="1"/>
  <c r="FY15" i="5"/>
  <c r="FY16" i="5" s="1"/>
  <c r="FZ15" i="5"/>
  <c r="FZ16" i="5" s="1"/>
  <c r="GA15" i="5"/>
  <c r="GA16" i="5" s="1"/>
  <c r="GB15" i="5"/>
  <c r="GB16" i="5" s="1"/>
  <c r="GC15" i="5"/>
  <c r="GC16" i="5" s="1"/>
  <c r="GD15" i="5"/>
  <c r="GD16" i="5" s="1"/>
  <c r="GE15" i="5"/>
  <c r="GE16" i="5" s="1"/>
  <c r="GF15" i="5"/>
  <c r="GF16" i="5" s="1"/>
  <c r="GG15" i="5"/>
  <c r="GG16" i="5" s="1"/>
  <c r="GH15" i="5"/>
  <c r="GH16" i="5" s="1"/>
  <c r="GI15" i="5"/>
  <c r="GI16" i="5" s="1"/>
  <c r="GJ15" i="5"/>
  <c r="GJ16" i="5" s="1"/>
  <c r="GK15" i="5"/>
  <c r="GK16" i="5" s="1"/>
  <c r="GL15" i="5"/>
  <c r="GL16" i="5" s="1"/>
  <c r="GM15" i="5"/>
  <c r="GM16" i="5" s="1"/>
  <c r="GN15" i="5"/>
  <c r="GN16" i="5" s="1"/>
  <c r="GO15" i="5"/>
  <c r="GO16" i="5" s="1"/>
  <c r="GP15" i="5"/>
  <c r="GP16" i="5" s="1"/>
  <c r="GQ15" i="5"/>
  <c r="GQ16" i="5" s="1"/>
  <c r="GR15" i="5"/>
  <c r="GR16" i="5" s="1"/>
  <c r="GS15" i="5"/>
  <c r="GS16" i="5" s="1"/>
  <c r="GT15" i="5"/>
  <c r="GT16" i="5" s="1"/>
  <c r="GU15" i="5"/>
  <c r="GU16" i="5" s="1"/>
  <c r="GV15" i="5"/>
  <c r="GV16" i="5" s="1"/>
  <c r="GW15" i="5"/>
  <c r="GW16" i="5" s="1"/>
  <c r="GX15" i="5"/>
  <c r="GX16" i="5" s="1"/>
  <c r="GY15" i="5"/>
  <c r="GY16" i="5" s="1"/>
  <c r="GZ15" i="5"/>
  <c r="GZ16" i="5" s="1"/>
  <c r="HA15" i="5"/>
  <c r="HA16" i="5" s="1"/>
  <c r="HB15" i="5"/>
  <c r="HB16" i="5" s="1"/>
  <c r="HC15" i="5"/>
  <c r="HC16" i="5" s="1"/>
  <c r="HD15" i="5"/>
  <c r="HD16" i="5" s="1"/>
  <c r="HE15" i="5"/>
  <c r="HE16" i="5" s="1"/>
  <c r="HF15" i="5"/>
  <c r="HF16" i="5" s="1"/>
  <c r="HG15" i="5"/>
  <c r="HG16" i="5" s="1"/>
  <c r="HH15" i="5"/>
  <c r="HH16" i="5" s="1"/>
  <c r="HI15" i="5"/>
  <c r="HI16" i="5" s="1"/>
  <c r="HJ15" i="5"/>
  <c r="HJ16" i="5" s="1"/>
  <c r="HK15" i="5"/>
  <c r="HK16" i="5" s="1"/>
  <c r="HL15" i="5"/>
  <c r="HL16" i="5" s="1"/>
  <c r="HM15" i="5"/>
  <c r="HM16" i="5" s="1"/>
  <c r="HN15" i="5"/>
  <c r="HN16" i="5" s="1"/>
  <c r="HO15" i="5"/>
  <c r="HO16" i="5" s="1"/>
  <c r="HP15" i="5"/>
  <c r="HP16" i="5" s="1"/>
  <c r="HQ15" i="5"/>
  <c r="HQ16" i="5" s="1"/>
  <c r="HR15" i="5"/>
  <c r="HR16" i="5" s="1"/>
  <c r="HS15" i="5"/>
  <c r="HS16" i="5" s="1"/>
  <c r="HT15" i="5"/>
  <c r="HT16" i="5" s="1"/>
  <c r="HU15" i="5"/>
  <c r="HU16" i="5" s="1"/>
  <c r="HV15" i="5"/>
  <c r="HV16" i="5" s="1"/>
  <c r="HW15" i="5"/>
  <c r="HW16" i="5" s="1"/>
  <c r="HX15" i="5"/>
  <c r="HX16" i="5" s="1"/>
  <c r="HY15" i="5"/>
  <c r="HY16" i="5" s="1"/>
  <c r="HZ15" i="5"/>
  <c r="HZ16" i="5" s="1"/>
  <c r="IA15" i="5"/>
  <c r="IA16" i="5" s="1"/>
  <c r="IB15" i="5"/>
  <c r="IB16" i="5" s="1"/>
  <c r="IC15" i="5"/>
  <c r="IC16" i="5" s="1"/>
  <c r="ID15" i="5"/>
  <c r="ID16" i="5" s="1"/>
  <c r="IE15" i="5"/>
  <c r="IE16" i="5" s="1"/>
  <c r="IF15" i="5"/>
  <c r="IF16" i="5" s="1"/>
  <c r="IG15" i="5"/>
  <c r="IG16" i="5" s="1"/>
  <c r="IH15" i="5"/>
  <c r="IH16" i="5" s="1"/>
  <c r="II15" i="5"/>
  <c r="II16" i="5" s="1"/>
  <c r="IJ15" i="5"/>
  <c r="IJ16" i="5" s="1"/>
  <c r="IK15" i="5"/>
  <c r="IK16" i="5" s="1"/>
  <c r="IL15" i="5"/>
  <c r="IL16" i="5" s="1"/>
  <c r="IM15" i="5"/>
  <c r="IM16" i="5" s="1"/>
  <c r="IN15" i="5"/>
  <c r="IN16" i="5" s="1"/>
  <c r="IO15" i="5"/>
  <c r="IO16" i="5" s="1"/>
  <c r="IP15" i="5"/>
  <c r="IP16" i="5" s="1"/>
  <c r="IQ15" i="5"/>
  <c r="IQ16" i="5" s="1"/>
  <c r="IR15" i="5"/>
  <c r="IR16" i="5" s="1"/>
  <c r="IS15" i="5"/>
  <c r="IS16" i="5" s="1"/>
  <c r="IT15" i="5"/>
  <c r="IT16" i="5" s="1"/>
  <c r="BE16" i="5"/>
  <c r="BJ16" i="5"/>
  <c r="CH16" i="5"/>
  <c r="DR16" i="5"/>
  <c r="C16" i="5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C17" i="4"/>
  <c r="E41" i="4" l="1"/>
  <c r="E40" i="4"/>
  <c r="E39" i="4"/>
  <c r="E39" i="5"/>
  <c r="D39" i="5" s="1"/>
  <c r="E38" i="5"/>
  <c r="D38" i="5" s="1"/>
  <c r="E37" i="5"/>
  <c r="M33" i="5"/>
  <c r="M34" i="5"/>
  <c r="L34" i="5" s="1"/>
  <c r="M35" i="5"/>
  <c r="L35" i="5" s="1"/>
  <c r="K33" i="5"/>
  <c r="J33" i="5" s="1"/>
  <c r="K34" i="5"/>
  <c r="K35" i="5"/>
  <c r="J35" i="5" s="1"/>
  <c r="I33" i="5"/>
  <c r="I34" i="5"/>
  <c r="H34" i="5" s="1"/>
  <c r="I35" i="5"/>
  <c r="H35" i="5" s="1"/>
  <c r="G33" i="5"/>
  <c r="F33" i="5" s="1"/>
  <c r="G34" i="5"/>
  <c r="G35" i="5"/>
  <c r="F35" i="5" s="1"/>
  <c r="E33" i="5"/>
  <c r="E34" i="5"/>
  <c r="D34" i="5" s="1"/>
  <c r="E35" i="5"/>
  <c r="D35" i="5" s="1"/>
  <c r="E28" i="5"/>
  <c r="E29" i="5"/>
  <c r="D29" i="5" s="1"/>
  <c r="E30" i="5"/>
  <c r="D30" i="5" s="1"/>
  <c r="K24" i="5"/>
  <c r="K25" i="5"/>
  <c r="J25" i="5" s="1"/>
  <c r="K26" i="5"/>
  <c r="J26" i="5" s="1"/>
  <c r="I24" i="5"/>
  <c r="I25" i="5"/>
  <c r="H25" i="5" s="1"/>
  <c r="I26" i="5"/>
  <c r="H26" i="5" s="1"/>
  <c r="G24" i="5"/>
  <c r="G25" i="5"/>
  <c r="F25" i="5" s="1"/>
  <c r="G26" i="5"/>
  <c r="F26" i="5" s="1"/>
  <c r="E24" i="5"/>
  <c r="E25" i="5"/>
  <c r="D25" i="5" s="1"/>
  <c r="E26" i="5"/>
  <c r="D26" i="5" s="1"/>
  <c r="E19" i="5"/>
  <c r="D19" i="5" s="1"/>
  <c r="M35" i="4"/>
  <c r="M36" i="4"/>
  <c r="M37" i="4"/>
  <c r="K35" i="4"/>
  <c r="K36" i="4"/>
  <c r="K37" i="4"/>
  <c r="I35" i="4"/>
  <c r="I36" i="4"/>
  <c r="H36" i="4" s="1"/>
  <c r="I37" i="4"/>
  <c r="H37" i="4" s="1"/>
  <c r="G35" i="4"/>
  <c r="G36" i="4"/>
  <c r="G37" i="4"/>
  <c r="E35" i="4"/>
  <c r="E36" i="4"/>
  <c r="D36" i="4" s="1"/>
  <c r="E37" i="4"/>
  <c r="D37" i="4" s="1"/>
  <c r="E30" i="4"/>
  <c r="E31" i="4"/>
  <c r="E32" i="4"/>
  <c r="I26" i="4"/>
  <c r="I27" i="4"/>
  <c r="I28" i="4"/>
  <c r="G26" i="4"/>
  <c r="G27" i="4"/>
  <c r="G28" i="4"/>
  <c r="E26" i="4"/>
  <c r="E27" i="4"/>
  <c r="E28" i="4"/>
  <c r="E21" i="4"/>
  <c r="E22" i="4"/>
  <c r="E23" i="4"/>
  <c r="D16" i="5"/>
  <c r="E20" i="5" s="1"/>
  <c r="D20" i="5" s="1"/>
  <c r="H16" i="5"/>
  <c r="E21" i="5" s="1"/>
  <c r="D21" i="5" s="1"/>
  <c r="E40" i="5" l="1"/>
  <c r="D37" i="5"/>
  <c r="D40" i="5" s="1"/>
  <c r="M36" i="5"/>
  <c r="L33" i="5"/>
  <c r="L36" i="5" s="1"/>
  <c r="K36" i="5"/>
  <c r="J34" i="5"/>
  <c r="J36" i="5" s="1"/>
  <c r="I36" i="5"/>
  <c r="H33" i="5"/>
  <c r="H36" i="5" s="1"/>
  <c r="G36" i="5"/>
  <c r="F34" i="5"/>
  <c r="F36" i="5" s="1"/>
  <c r="E36" i="5"/>
  <c r="D33" i="5"/>
  <c r="D36" i="5" s="1"/>
  <c r="E31" i="5"/>
  <c r="D28" i="5"/>
  <c r="D31" i="5" s="1"/>
  <c r="K27" i="5"/>
  <c r="J24" i="5"/>
  <c r="J27" i="5" s="1"/>
  <c r="I27" i="5"/>
  <c r="H24" i="5"/>
  <c r="H27" i="5" s="1"/>
  <c r="G27" i="5"/>
  <c r="F24" i="5"/>
  <c r="F27" i="5" s="1"/>
  <c r="D22" i="5"/>
  <c r="E22" i="5"/>
  <c r="E27" i="5"/>
  <c r="D24" i="5"/>
  <c r="D27" i="5" s="1"/>
  <c r="E42" i="4"/>
  <c r="M38" i="4"/>
  <c r="K38" i="4"/>
  <c r="H38" i="4"/>
  <c r="I38" i="4"/>
  <c r="G38" i="4"/>
  <c r="D38" i="4"/>
  <c r="E38" i="4"/>
  <c r="E33" i="4"/>
  <c r="I29" i="4"/>
  <c r="G29" i="4"/>
  <c r="E24" i="4"/>
  <c r="E29" i="4"/>
</calcChain>
</file>

<file path=xl/sharedStrings.xml><?xml version="1.0" encoding="utf-8"?>
<sst xmlns="http://schemas.openxmlformats.org/spreadsheetml/2006/main" count="2315" uniqueCount="1405">
  <si>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</si>
  <si>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</si>
  <si>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</si>
  <si>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</si>
  <si>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</si>
  <si>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</si>
  <si>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</si>
  <si>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</si>
  <si>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</si>
  <si>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</si>
  <si>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</si>
  <si>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</si>
  <si>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</si>
  <si>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</si>
  <si>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</si>
  <si>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</si>
  <si>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</si>
  <si>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</si>
  <si>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</si>
  <si>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</si>
  <si>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</si>
  <si>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</si>
  <si>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</si>
  <si>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</si>
  <si>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</si>
  <si>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</si>
  <si>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</si>
  <si>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</si>
  <si>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</si>
  <si>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</si>
  <si>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</si>
  <si>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</si>
  <si>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</si>
  <si>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</si>
  <si>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</si>
  <si>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</si>
  <si>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</si>
  <si>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</si>
  <si>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</si>
  <si>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</si>
  <si>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</si>
  <si>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</si>
  <si>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</si>
  <si>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</si>
  <si>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</si>
  <si>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</si>
  <si>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</si>
  <si>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</si>
  <si>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</si>
  <si>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</si>
  <si>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</si>
  <si>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</si>
  <si>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</si>
  <si>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</si>
  <si>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</si>
  <si>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</si>
  <si>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</si>
  <si>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</si>
  <si>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</si>
  <si>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</si>
  <si>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</si>
  <si>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</si>
  <si>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</si>
  <si>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</si>
  <si>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</si>
  <si>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</si>
  <si>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</si>
  <si>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</si>
  <si>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</si>
  <si>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</si>
  <si>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</si>
  <si>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</si>
  <si>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</si>
  <si>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</si>
  <si>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</si>
  <si>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</si>
  <si>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</si>
  <si>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</si>
  <si>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</si>
  <si>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</si>
  <si>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</si>
  <si>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</si>
  <si>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</si>
  <si>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</si>
  <si>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</si>
  <si>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</si>
  <si>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</si>
  <si>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</si>
  <si>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</si>
  <si>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</si>
  <si>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</si>
  <si>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</si>
  <si>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</si>
  <si>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</si>
  <si>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</si>
  <si>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</si>
  <si>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</si>
  <si>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</si>
  <si>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</si>
  <si>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</si>
  <si>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</si>
  <si>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</si>
  <si>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</si>
  <si>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</si>
  <si>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</si>
  <si>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</si>
  <si>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</si>
  <si>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</si>
  <si>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</si>
  <si>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</si>
  <si>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</si>
  <si>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</si>
  <si>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</si>
  <si>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</si>
  <si>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</si>
  <si>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</si>
  <si>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</si>
  <si>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</si>
  <si>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</si>
  <si>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</si>
  <si>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</si>
  <si>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</si>
  <si>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</si>
  <si>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</si>
  <si>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</si>
  <si>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</si>
  <si>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</si>
  <si>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</si>
  <si>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</si>
  <si>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</si>
  <si>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</si>
  <si>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</si>
  <si>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</si>
  <si>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</si>
  <si>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</si>
  <si>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</si>
  <si>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</si>
  <si>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</si>
  <si>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</si>
  <si>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</si>
  <si>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</si>
  <si>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</si>
  <si>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</si>
  <si>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</si>
  <si>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</si>
  <si>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</si>
  <si>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</si>
  <si>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</si>
  <si>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</si>
  <si>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</si>
  <si>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</si>
  <si>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</si>
  <si>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</si>
  <si>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</si>
  <si>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</si>
  <si>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</si>
  <si>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</si>
  <si>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</si>
  <si>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</si>
  <si>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</si>
  <si>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</si>
  <si>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</si>
  <si>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</si>
  <si>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</si>
  <si>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</si>
  <si>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</si>
  <si>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</si>
  <si>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</si>
  <si>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</si>
  <si>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</si>
  <si>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</si>
  <si>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</si>
  <si>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</si>
  <si>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</si>
  <si>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</si>
  <si>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</si>
  <si>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</si>
  <si>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</si>
  <si>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</si>
  <si>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</si>
  <si>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</si>
  <si>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</si>
  <si>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</si>
  <si>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</si>
  <si>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</si>
  <si>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</si>
  <si>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</si>
  <si>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</si>
  <si>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</si>
  <si>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</si>
  <si>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</si>
  <si>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</si>
  <si>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</si>
  <si>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</si>
  <si>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</si>
  <si>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</si>
  <si>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</si>
  <si>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</si>
  <si>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</si>
  <si>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</si>
  <si>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</si>
  <si>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</si>
  <si>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</si>
  <si>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</si>
  <si>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</si>
  <si>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</si>
  <si>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</si>
  <si>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</si>
  <si>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</si>
  <si>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</si>
  <si>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</si>
  <si>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</si>
  <si>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</si>
  <si>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</si>
  <si>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</si>
  <si>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</si>
  <si>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</si>
  <si>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</si>
  <si>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</si>
  <si>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</si>
  <si>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</si>
  <si>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</si>
  <si>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</si>
  <si>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</si>
  <si>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</si>
  <si>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</si>
  <si>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</si>
  <si>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</si>
  <si>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</si>
  <si>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</si>
  <si>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</si>
  <si>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</si>
  <si>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</si>
  <si>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</si>
  <si>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</si>
  <si>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</si>
  <si>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</si>
  <si>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</si>
  <si>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</si>
  <si>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</si>
  <si>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</si>
  <si>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</si>
  <si>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</si>
  <si>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</si>
  <si>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</si>
  <si>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</si>
  <si>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</si>
  <si>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</si>
  <si>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</si>
  <si>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</si>
  <si>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</si>
  <si>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</si>
  <si>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</si>
  <si>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</si>
  <si>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</si>
  <si>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</si>
  <si>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</si>
  <si>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</si>
  <si>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</si>
  <si>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</si>
  <si>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</si>
  <si>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</si>
  <si>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</si>
  <si>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</si>
  <si>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</si>
  <si>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</si>
  <si>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</si>
  <si>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</si>
  <si>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</si>
  <si>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</si>
  <si>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</si>
  <si>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</si>
  <si>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</si>
  <si>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</si>
  <si>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</si>
  <si>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</si>
  <si>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</si>
  <si>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</si>
  <si>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</si>
  <si>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</si>
  <si>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</si>
  <si>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</si>
  <si>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</si>
  <si>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</si>
  <si>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</si>
  <si>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</si>
  <si>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</si>
  <si>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</si>
  <si>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</si>
  <si>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</si>
  <si>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</si>
  <si>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</si>
  <si>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</si>
  <si>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</si>
  <si>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</si>
  <si>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</si>
  <si>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</si>
  <si>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</si>
  <si>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</si>
  <si>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</si>
  <si>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</si>
  <si>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</si>
  <si>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</si>
  <si>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</si>
  <si>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</si>
  <si>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</si>
  <si>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</si>
  <si>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</si>
  <si>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</si>
  <si>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</si>
  <si>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</si>
  <si>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</si>
  <si>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</si>
  <si>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</si>
  <si>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</si>
  <si>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</si>
  <si>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</si>
  <si>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</si>
  <si>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</si>
  <si>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</si>
  <si>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</si>
  <si>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</si>
  <si>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</si>
  <si>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</si>
  <si>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</si>
  <si>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</si>
  <si>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</si>
  <si>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</si>
  <si>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</si>
  <si>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</si>
  <si>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</si>
  <si>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</si>
  <si>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</si>
  <si>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</si>
  <si>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</si>
  <si>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</si>
  <si>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</si>
  <si>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</si>
  <si>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</si>
  <si>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</si>
  <si>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</si>
  <si>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</si>
  <si>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</si>
  <si>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</si>
  <si>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</si>
  <si>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</si>
  <si>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</si>
  <si>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</si>
  <si>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</si>
  <si>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</si>
  <si>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</si>
  <si>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</si>
  <si>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</si>
  <si>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</si>
  <si>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</si>
  <si>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</si>
  <si>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</si>
  <si>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</si>
  <si>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</si>
  <si>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</si>
  <si>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</si>
  <si>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</si>
  <si>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</si>
  <si>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</si>
  <si>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</si>
  <si>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</si>
  <si>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</si>
  <si>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</si>
  <si>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</si>
  <si>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</si>
  <si>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</si>
  <si>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</si>
  <si>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</si>
  <si>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</si>
  <si>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</si>
  <si>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</si>
  <si>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</si>
  <si>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</si>
  <si>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</si>
  <si>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</si>
  <si>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</si>
  <si>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</si>
  <si>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</si>
  <si>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</si>
  <si>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</si>
  <si>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</si>
  <si>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</si>
  <si>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</si>
  <si>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</si>
  <si>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</si>
  <si>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</si>
  <si>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</si>
  <si>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</si>
  <si>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</si>
  <si>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</si>
  <si>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</si>
  <si>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</si>
  <si>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</si>
  <si>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</si>
  <si>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</si>
  <si>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</si>
  <si>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</si>
  <si>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</si>
  <si>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</si>
  <si>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</si>
  <si>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</si>
  <si>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</si>
  <si>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</si>
  <si>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</si>
  <si>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</si>
  <si>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</si>
  <si>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</si>
  <si>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</si>
  <si>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</si>
  <si>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</si>
  <si>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</si>
  <si>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</si>
  <si>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</si>
  <si>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</si>
  <si>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</si>
  <si>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</si>
  <si>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</si>
  <si>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</si>
  <si>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</si>
  <si>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</si>
  <si>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</si>
  <si>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</si>
  <si>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</si>
  <si>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</si>
  <si>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</si>
  <si>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</si>
  <si>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</si>
  <si>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</si>
  <si>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</si>
  <si>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</si>
  <si>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</si>
  <si>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</si>
  <si>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</si>
  <si>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</si>
  <si>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</si>
  <si>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</si>
  <si>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</si>
  <si>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</si>
  <si>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</si>
  <si>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</si>
  <si>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</si>
  <si>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</si>
  <si>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</si>
  <si>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</si>
  <si>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</si>
  <si>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</si>
  <si>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</si>
  <si>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</si>
  <si>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</si>
  <si>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</si>
  <si>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</si>
  <si>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</si>
  <si>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</si>
  <si>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</si>
  <si>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</si>
  <si>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</si>
  <si>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</si>
  <si>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</si>
  <si>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</si>
  <si>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</si>
  <si>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</si>
  <si>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</si>
  <si>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</si>
  <si>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</si>
  <si>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</si>
  <si>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</si>
  <si>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</si>
  <si>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</si>
  <si>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</si>
  <si>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</si>
  <si>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</si>
  <si>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</si>
  <si>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</si>
  <si>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</si>
  <si>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</si>
  <si>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</si>
  <si>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</si>
  <si>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</si>
  <si>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</si>
  <si>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</si>
  <si>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</si>
  <si>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</si>
  <si>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</si>
  <si>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</si>
  <si>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</si>
  <si>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</si>
  <si>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</si>
  <si>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</si>
  <si>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</si>
  <si>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</si>
  <si>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</si>
  <si>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</si>
  <si>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</si>
  <si>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</si>
  <si>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</si>
  <si>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</si>
  <si>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</si>
  <si>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</si>
  <si>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</si>
  <si>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</si>
  <si>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</si>
  <si>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</si>
  <si>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</si>
  <si>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</si>
  <si>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</si>
  <si>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</si>
  <si>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</si>
  <si>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</si>
  <si>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</si>
  <si>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</si>
  <si>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</si>
  <si>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</si>
  <si>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</si>
  <si>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</si>
  <si>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</si>
  <si>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</si>
  <si>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</si>
  <si>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</si>
  <si>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</si>
  <si>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</si>
  <si>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</si>
  <si>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</si>
  <si>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</si>
  <si>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</si>
  <si>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</si>
  <si>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</si>
  <si>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</si>
  <si>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</si>
  <si>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</si>
  <si>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</si>
  <si>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</si>
  <si>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</si>
  <si>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</si>
  <si>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</si>
  <si>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</si>
  <si>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</si>
  <si>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</si>
  <si>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</si>
  <si>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</si>
  <si>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</si>
  <si>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</si>
  <si>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</si>
  <si>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</si>
  <si>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</si>
  <si>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</si>
  <si>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</si>
  <si>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</si>
  <si>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</si>
  <si>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</si>
  <si>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</si>
  <si>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</si>
  <si>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</si>
  <si>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</si>
  <si>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</si>
  <si>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</si>
  <si>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</si>
  <si>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</si>
  <si>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</si>
  <si>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</si>
  <si>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</si>
  <si>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</si>
  <si>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</si>
  <si>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</si>
  <si>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</si>
  <si>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</si>
  <si>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</si>
  <si>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</si>
  <si>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</si>
  <si>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</si>
  <si>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</si>
  <si>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</si>
  <si>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</si>
  <si>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</si>
  <si>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</si>
  <si>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</si>
  <si>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</si>
  <si>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</si>
  <si>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</si>
  <si>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</si>
  <si>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</si>
  <si>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</si>
  <si>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</si>
  <si>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</si>
  <si>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</si>
  <si>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</si>
  <si>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</si>
  <si>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</si>
  <si>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</si>
  <si>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</si>
  <si>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</si>
  <si>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</si>
  <si>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</si>
  <si>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</si>
  <si>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</si>
  <si>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</si>
  <si>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</si>
  <si>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</si>
  <si>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</si>
  <si>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</si>
  <si>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</si>
  <si>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</si>
  <si>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</si>
  <si>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</si>
  <si>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</si>
  <si>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</si>
  <si>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</si>
  <si>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</si>
  <si>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</si>
  <si>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</si>
  <si>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</si>
  <si>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</si>
  <si>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</si>
  <si>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</si>
  <si>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</si>
  <si>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</si>
  <si>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</si>
  <si>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</si>
  <si>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</si>
  <si>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</si>
  <si>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</si>
  <si>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</si>
  <si>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</si>
  <si>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</si>
  <si>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</si>
  <si>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</si>
  <si>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</si>
  <si>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</si>
  <si>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</si>
  <si>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</si>
  <si>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</si>
  <si>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</si>
  <si>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</si>
  <si>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</si>
  <si>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</si>
  <si>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</si>
  <si>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</si>
  <si>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</si>
  <si>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</si>
  <si>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</si>
  <si>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</si>
  <si>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</si>
  <si>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</si>
  <si>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</si>
  <si>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</si>
  <si>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</si>
  <si>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</si>
  <si>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</si>
  <si>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</si>
  <si>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</si>
  <si>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</si>
  <si>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</si>
  <si>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</si>
  <si>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</si>
  <si>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</si>
  <si>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</si>
  <si>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</si>
  <si>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</si>
  <si>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</si>
  <si>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</si>
  <si>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</si>
  <si>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</si>
  <si>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</si>
  <si>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</si>
  <si>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</si>
  <si>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</si>
  <si>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</si>
  <si>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</si>
  <si>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</si>
  <si>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</si>
  <si>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</si>
  <si>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</si>
  <si>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</si>
  <si>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</si>
  <si>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</si>
  <si>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</si>
  <si>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</si>
  <si>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</si>
  <si>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</si>
  <si>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</si>
  <si>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</si>
  <si>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</si>
  <si>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</si>
  <si>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</si>
  <si>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</si>
  <si>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</si>
  <si>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</si>
  <si>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</si>
  <si>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</si>
  <si>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</si>
  <si>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</si>
  <si>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</si>
  <si>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</si>
  <si>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</si>
  <si>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</si>
  <si>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</si>
  <si>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</si>
  <si>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</si>
  <si>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</si>
  <si>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</si>
  <si>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</si>
  <si>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</si>
  <si>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</si>
  <si>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</si>
  <si>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</si>
  <si>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</si>
  <si>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</si>
  <si>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</si>
  <si>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</si>
  <si>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</si>
  <si>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</si>
  <si>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</si>
  <si>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</si>
  <si>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</si>
  <si>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</si>
  <si>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</si>
  <si>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</si>
  <si>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</si>
  <si>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</si>
  <si>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</si>
  <si>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</si>
  <si>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</si>
  <si>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</si>
  <si>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</si>
  <si>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</si>
  <si>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</si>
  <si>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</si>
  <si>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</si>
  <si>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</si>
  <si>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</si>
  <si>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</si>
  <si>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</si>
  <si>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</si>
  <si>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</si>
  <si>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</si>
  <si>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</si>
  <si>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</si>
  <si>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</si>
  <si>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</si>
  <si>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</si>
  <si>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</si>
  <si>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</si>
  <si>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</si>
  <si>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</si>
  <si>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</si>
  <si>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</si>
  <si>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</si>
  <si>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</si>
  <si>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</si>
  <si>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</si>
  <si>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</si>
  <si>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</si>
  <si>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</si>
  <si>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</si>
  <si>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</si>
  <si>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</si>
  <si>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</si>
  <si>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</si>
  <si>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</si>
  <si>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</si>
  <si>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</si>
  <si>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</si>
  <si>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</si>
  <si>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</si>
  <si>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</si>
  <si>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</si>
  <si>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</si>
  <si>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</si>
  <si>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</si>
  <si>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</si>
  <si>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</si>
  <si>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</si>
  <si>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</si>
  <si>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</si>
  <si>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</si>
  <si>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</si>
  <si>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</si>
  <si>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</si>
  <si>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</si>
  <si>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</si>
  <si>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</si>
  <si>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</si>
  <si>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</si>
  <si>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</si>
  <si>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</si>
  <si>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</si>
  <si>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</si>
  <si>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</si>
  <si>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</si>
  <si>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</si>
  <si>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</si>
  <si>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</si>
  <si>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</si>
  <si>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</si>
  <si>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</si>
  <si>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</si>
  <si>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</si>
  <si>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</si>
  <si>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</si>
  <si>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</si>
  <si>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</si>
  <si>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</si>
  <si>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</si>
  <si>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</si>
  <si>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</si>
  <si>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</si>
  <si>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</si>
  <si>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</si>
  <si>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</si>
  <si>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</si>
  <si>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</si>
  <si>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</si>
  <si>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</si>
  <si>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</si>
  <si>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</si>
  <si>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</si>
  <si>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</si>
  <si>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</si>
  <si>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</si>
  <si>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</si>
  <si>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</si>
  <si>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</si>
  <si>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</si>
  <si>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</si>
  <si>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</si>
  <si>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</si>
  <si>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</si>
  <si>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</si>
  <si>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</si>
  <si>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</si>
  <si>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</si>
  <si>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</si>
  <si>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</si>
  <si>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</si>
  <si>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</si>
  <si>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</si>
  <si>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</si>
  <si>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</si>
  <si>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</si>
  <si>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</si>
  <si>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</si>
  <si>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</si>
  <si>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</si>
  <si>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</si>
  <si>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</si>
  <si>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</si>
  <si>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</si>
  <si>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</si>
  <si>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</si>
  <si>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</si>
  <si>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</si>
  <si>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</si>
  <si>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</si>
  <si>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</si>
  <si>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</si>
  <si>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</si>
  <si>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</si>
  <si>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</si>
  <si>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</si>
  <si>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</si>
  <si>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</si>
  <si>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</si>
  <si>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</si>
  <si>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</si>
  <si>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</si>
  <si>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</si>
  <si>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</si>
  <si>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</si>
  <si>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</si>
  <si>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</si>
  <si>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</si>
  <si>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</si>
  <si>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</si>
  <si>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</si>
  <si>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</si>
  <si>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</si>
  <si>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</si>
  <si>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</si>
  <si>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</si>
  <si>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</si>
  <si>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</si>
  <si>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</si>
  <si>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</si>
  <si>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</si>
  <si>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</si>
  <si>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</si>
  <si>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</si>
  <si>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</si>
  <si>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</si>
  <si>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</si>
  <si>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</si>
  <si>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</si>
  <si>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</si>
  <si>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</si>
  <si>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</si>
  <si>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</si>
  <si>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</si>
  <si>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</si>
  <si>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</si>
  <si>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</si>
  <si>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</si>
  <si>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</si>
  <si>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</si>
  <si>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</si>
  <si>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</si>
  <si>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</si>
  <si>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</si>
  <si>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</si>
  <si>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</si>
  <si>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</si>
  <si>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</si>
  <si>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</si>
  <si>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</si>
  <si>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</si>
  <si>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</si>
  <si>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</si>
  <si>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</si>
  <si>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</si>
  <si>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</si>
  <si>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</si>
  <si>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</si>
  <si>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</si>
  <si>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</si>
  <si>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</si>
  <si>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</si>
  <si>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</si>
  <si>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</si>
  <si>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</si>
  <si>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</si>
  <si>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</si>
  <si>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</si>
  <si>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</si>
  <si>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</si>
  <si>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</si>
  <si>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</si>
  <si>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</si>
  <si>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</si>
  <si>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</si>
  <si>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</si>
  <si>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</si>
  <si>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</si>
  <si>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</si>
  <si>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</si>
  <si>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</si>
  <si>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</si>
  <si>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</si>
  <si>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</si>
  <si>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</si>
  <si>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</si>
  <si>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</si>
  <si>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</si>
  <si>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</si>
  <si>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</si>
  <si>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</si>
  <si>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</si>
  <si>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</si>
  <si>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</si>
  <si>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</si>
  <si>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</si>
  <si>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</si>
  <si>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</si>
  <si>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</si>
  <si>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</si>
  <si>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</si>
  <si>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</si>
  <si>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</si>
  <si>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</si>
  <si>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</si>
  <si>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</si>
  <si>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</si>
  <si>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</si>
  <si>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</si>
  <si>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</si>
  <si>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</si>
  <si>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</si>
  <si>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</si>
  <si>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</si>
  <si>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</si>
  <si>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</si>
  <si>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</si>
  <si>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</si>
  <si>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</si>
  <si>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</si>
  <si>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</si>
  <si>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</si>
  <si>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</si>
  <si>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</si>
  <si>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</si>
  <si>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</si>
  <si>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</si>
  <si>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</si>
  <si>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</si>
  <si>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</si>
  <si>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</si>
  <si>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</si>
  <si>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</si>
  <si>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</si>
  <si>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</si>
  <si>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</si>
  <si>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</si>
  <si>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</si>
  <si>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</si>
  <si>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</si>
  <si>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</si>
  <si>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</si>
  <si>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</si>
  <si>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</si>
  <si>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</si>
  <si>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</si>
  <si>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</si>
  <si>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</si>
  <si>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</si>
  <si>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</si>
  <si>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</si>
  <si>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</si>
  <si>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</si>
  <si>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</si>
  <si>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</si>
  <si>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</si>
  <si>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</si>
  <si>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</si>
  <si>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</si>
  <si>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</si>
  <si>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</si>
  <si>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</si>
  <si>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</si>
  <si>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</si>
  <si>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</si>
  <si>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</si>
  <si>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</si>
  <si>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</si>
  <si>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</si>
  <si>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</si>
  <si>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</si>
  <si>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</si>
  <si>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</si>
  <si>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</si>
  <si>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</si>
  <si>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</si>
  <si>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</si>
  <si>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</si>
  <si>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</si>
  <si>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</si>
  <si>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</si>
  <si>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</si>
  <si>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</si>
  <si>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</si>
  <si>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</si>
  <si>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</si>
  <si>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</si>
  <si>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</si>
  <si>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</si>
  <si>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</si>
  <si>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</si>
  <si>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</si>
  <si>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</si>
  <si>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</si>
  <si>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</si>
  <si>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</si>
  <si>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</si>
  <si>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</si>
  <si>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</si>
  <si>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</si>
  <si>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</si>
  <si>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</si>
  <si>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</si>
  <si>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</si>
  <si>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</si>
  <si>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</si>
  <si>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</si>
  <si>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</si>
  <si>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</si>
  <si>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</si>
  <si>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</si>
  <si>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</si>
  <si>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</si>
  <si>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</si>
  <si>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</si>
  <si>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</si>
  <si>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</si>
  <si>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</si>
  <si>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</si>
  <si>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</si>
  <si>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</si>
  <si>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</si>
  <si>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</si>
  <si>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</si>
  <si>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</si>
  <si>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</si>
  <si>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</si>
  <si>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</si>
  <si>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</si>
  <si>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</si>
  <si>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</si>
  <si>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</si>
  <si>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</si>
  <si>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</si>
  <si>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</si>
  <si>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</si>
  <si>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</si>
  <si>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</si>
  <si>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</si>
  <si>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</si>
  <si>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</si>
  <si>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</si>
  <si>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</si>
  <si>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</si>
  <si>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</si>
  <si>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</si>
  <si>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</si>
  <si>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</si>
  <si>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</si>
  <si>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</si>
  <si>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</si>
  <si>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</si>
  <si>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</si>
  <si>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</si>
  <si>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</si>
  <si>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</si>
  <si>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</si>
  <si>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</si>
  <si>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</si>
  <si>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</si>
  <si>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</si>
  <si>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</si>
  <si>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</si>
  <si>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</si>
  <si>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</si>
  <si>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</si>
  <si>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</si>
  <si>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</si>
  <si>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</si>
  <si>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</si>
  <si>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</si>
  <si>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</si>
  <si>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</si>
  <si>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</si>
  <si>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</si>
  <si>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</si>
  <si>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</si>
  <si>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</si>
  <si>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</si>
  <si>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</si>
  <si>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</si>
  <si>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</si>
  <si>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</si>
  <si>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</si>
  <si>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</si>
  <si>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</si>
  <si>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</si>
  <si>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</si>
  <si>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</si>
  <si>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</si>
  <si>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</si>
  <si>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</si>
  <si>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</si>
  <si>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</si>
  <si>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</si>
  <si>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</si>
  <si>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</si>
  <si>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</si>
  <si>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</si>
  <si>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</si>
  <si>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</si>
  <si>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</si>
  <si>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</si>
  <si>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</si>
  <si>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</si>
  <si>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</si>
  <si>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</si>
  <si>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</si>
  <si>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</si>
  <si>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</si>
  <si>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</si>
  <si>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</si>
  <si>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</si>
  <si>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</si>
  <si>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</si>
  <si>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</si>
  <si>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</si>
  <si>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</si>
  <si>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</si>
  <si>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</si>
  <si>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</si>
  <si>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</si>
  <si>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</si>
  <si>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</si>
  <si>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</si>
  <si>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</si>
  <si>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</si>
  <si>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</si>
  <si>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</si>
  <si>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</si>
  <si>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</si>
  <si>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</si>
  <si>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</si>
  <si>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</si>
  <si>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</si>
  <si>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</si>
  <si>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</si>
  <si>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</si>
  <si>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</si>
  <si>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</si>
  <si>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</si>
  <si>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</si>
  <si>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</si>
  <si>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</si>
  <si>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</si>
  <si>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</si>
  <si>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</si>
  <si>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</si>
  <si>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</si>
  <si>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</si>
  <si>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</si>
  <si>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</si>
  <si>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</si>
  <si>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</si>
  <si>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</si>
  <si>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</si>
  <si>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</si>
  <si>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</si>
  <si>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</si>
  <si>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</si>
  <si>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</si>
  <si>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</si>
  <si>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</si>
  <si>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</si>
  <si>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</si>
  <si>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</si>
  <si>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</si>
  <si>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</si>
  <si>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</si>
  <si>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</si>
  <si>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</si>
  <si>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</si>
  <si>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</si>
  <si>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</si>
  <si>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</si>
  <si>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</si>
  <si>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</si>
  <si>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</si>
  <si>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</si>
  <si>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</si>
  <si>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</si>
  <si>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</si>
  <si>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</si>
  <si>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</si>
  <si>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</si>
  <si>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</si>
  <si>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</si>
  <si>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</si>
  <si>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</si>
  <si>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</si>
  <si>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</si>
  <si>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</si>
  <si>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</si>
  <si>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</si>
  <si>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</si>
  <si>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</si>
  <si>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</si>
  <si>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</si>
  <si>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</si>
  <si>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</si>
  <si>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</si>
  <si>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</si>
  <si>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</si>
  <si>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</si>
  <si>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</si>
  <si>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</si>
  <si>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</si>
  <si>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</si>
  <si>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</si>
  <si>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</si>
  <si>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</si>
  <si>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</si>
  <si>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</si>
  <si>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</si>
  <si>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</si>
  <si>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</si>
  <si>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</si>
  <si>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</si>
  <si>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</si>
  <si>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</si>
  <si>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</si>
  <si>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</si>
  <si>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</si>
  <si>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</si>
  <si>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</si>
  <si>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</si>
  <si>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</si>
  <si>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</si>
  <si>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</si>
  <si>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</si>
  <si>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</si>
  <si>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</si>
  <si>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</si>
  <si>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</si>
  <si>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</si>
  <si>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</si>
  <si>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</si>
  <si>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</si>
  <si>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</si>
  <si>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</si>
  <si>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</si>
  <si>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</si>
  <si>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</si>
  <si>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</si>
  <si>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</si>
  <si>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</si>
  <si>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</si>
  <si>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</si>
  <si>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</si>
  <si>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</si>
  <si>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</si>
  <si>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</si>
  <si>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</si>
  <si>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</si>
  <si>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</si>
  <si>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</si>
  <si>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</si>
  <si>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</si>
  <si>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</si>
  <si>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</si>
  <si>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</si>
  <si>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</si>
  <si>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</si>
  <si>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</si>
  <si>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</si>
  <si>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</si>
  <si>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</si>
  <si>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</si>
  <si>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</si>
  <si>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</si>
  <si>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</si>
  <si>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</si>
  <si>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</si>
  <si>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</si>
  <si>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</si>
  <si>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</si>
  <si>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</si>
  <si>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</si>
  <si>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</si>
  <si>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</si>
  <si>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</si>
  <si>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</si>
  <si>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</si>
  <si>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</si>
  <si>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</si>
  <si>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</si>
  <si>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</si>
  <si>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</si>
  <si>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</si>
  <si>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</si>
  <si>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</si>
  <si>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</si>
  <si>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</si>
  <si>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</si>
  <si>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</si>
  <si>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</si>
  <si>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</si>
  <si>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</si>
  <si>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</si>
  <si>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</si>
  <si>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</si>
  <si>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</si>
  <si>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</si>
  <si>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</si>
  <si>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</si>
  <si>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</si>
  <si>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</si>
  <si>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</si>
  <si>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</si>
  <si>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</si>
  <si>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</si>
  <si>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Еркін Ибраһим</t>
  </si>
  <si>
    <t>Педагог пен баланың күтілетін нәтижелерге жетуі  2%</t>
  </si>
  <si>
    <t>Асқарбек Али</t>
  </si>
  <si>
    <t>Алмасұлы Ибраһим</t>
  </si>
  <si>
    <t>Назымбек Адия</t>
  </si>
  <si>
    <t>Қуандықұлы Ануар</t>
  </si>
  <si>
    <t>Айтпай Нұрдәулет</t>
  </si>
  <si>
    <t>Педагог пен баланың күтілетін нәтижелерге жетуі,4%</t>
  </si>
  <si>
    <t>Толғабет Саят</t>
  </si>
  <si>
    <t>Смағұл Мәди</t>
  </si>
  <si>
    <t>Педагог пен баланың күтілетін нәтижелерге жетуі, 2%</t>
  </si>
  <si>
    <t>Сексенбаева Медина</t>
  </si>
  <si>
    <t>Марат Мухаммад</t>
  </si>
  <si>
    <t>Абельдинов Сейтждан</t>
  </si>
  <si>
    <t>Қасым Нұрай</t>
  </si>
  <si>
    <t xml:space="preserve">                                  Оқу жылы: __2025-2026__                              Топ: _күншуақ___                Өткізу кезеңі:__бастапқы__           Өткізу мерзімі:__09.09.2025.___</t>
  </si>
  <si>
    <t xml:space="preserve">                                  Оқу жылы: ___2025-2026__                          Топ: _күншуақ_                Өткізу кезеңі:__бастапқы.                                 Өткізу мерзімі:__09.09.2025._</t>
  </si>
  <si>
    <t xml:space="preserve">                                  Оқу жылы: _2025-2026__                              Топ: күншуақ__                 Өткізу кезеңі: __бастапқы___        Өткізу мерзімі:_09.09.2025._</t>
  </si>
  <si>
    <t>Абай Хан</t>
  </si>
  <si>
    <t>Педагог пен баланың күтілетін нәтижелерге жетуі, 9%</t>
  </si>
  <si>
    <t>Қайсар Амрлан</t>
  </si>
  <si>
    <t>Қалдат Айкөркем</t>
  </si>
  <si>
    <t>Марат Румейса</t>
  </si>
  <si>
    <t xml:space="preserve">                                  Оқу жылы: __2025-2026__                              Топ: _күншуақ___                Өткізу кезеңі:  _бастапқы___       Өткізу мерзімі:__09.09.20245__</t>
  </si>
  <si>
    <t>Қуандыққызы Айша</t>
  </si>
  <si>
    <t>Қуанышбекова Жания</t>
  </si>
  <si>
    <t>Педагог пен баланың күтілетін нәтижелерге жетуі,3%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</si>
</sst>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0"/>
  <sheetViews>
    <sheetView zoomScale="77" zoomScaleNormal="77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D39" sqref="D39:D4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1394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1373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840</v>
      </c>
      <c r="D11" s="76"/>
      <c r="E11" s="76"/>
      <c r="F11" s="76"/>
      <c r="G11" s="76"/>
      <c r="H11" s="76"/>
      <c r="I11" s="76"/>
      <c r="J11" s="76"/>
      <c r="K11" s="76"/>
      <c r="L11" s="76" t="s">
        <v>843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840</v>
      </c>
      <c r="Y11" s="76"/>
      <c r="Z11" s="76"/>
      <c r="AA11" s="76"/>
      <c r="AB11" s="76"/>
      <c r="AC11" s="76"/>
      <c r="AD11" s="76"/>
      <c r="AE11" s="76"/>
      <c r="AF11" s="76"/>
      <c r="AG11" s="76" t="s">
        <v>843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840</v>
      </c>
      <c r="AT11" s="85"/>
      <c r="AU11" s="85"/>
      <c r="AV11" s="85"/>
      <c r="AW11" s="85"/>
      <c r="AX11" s="85"/>
      <c r="AY11" s="85" t="s">
        <v>843</v>
      </c>
      <c r="AZ11" s="85"/>
      <c r="BA11" s="85"/>
      <c r="BB11" s="85"/>
      <c r="BC11" s="85"/>
      <c r="BD11" s="85"/>
      <c r="BE11" s="85"/>
      <c r="BF11" s="85"/>
      <c r="BG11" s="85"/>
      <c r="BH11" s="85" t="s">
        <v>840</v>
      </c>
      <c r="BI11" s="85"/>
      <c r="BJ11" s="85"/>
      <c r="BK11" s="85"/>
      <c r="BL11" s="85"/>
      <c r="BM11" s="85"/>
      <c r="BN11" s="85" t="s">
        <v>843</v>
      </c>
      <c r="BO11" s="85"/>
      <c r="BP11" s="85"/>
      <c r="BQ11" s="85"/>
      <c r="BR11" s="85"/>
      <c r="BS11" s="85"/>
      <c r="BT11" s="85"/>
      <c r="BU11" s="85"/>
      <c r="BV11" s="85"/>
      <c r="BW11" s="85" t="s">
        <v>840</v>
      </c>
      <c r="BX11" s="85"/>
      <c r="BY11" s="85"/>
      <c r="BZ11" s="85"/>
      <c r="CA11" s="85"/>
      <c r="CB11" s="85"/>
      <c r="CC11" s="85" t="s">
        <v>843</v>
      </c>
      <c r="CD11" s="85"/>
      <c r="CE11" s="85"/>
      <c r="CF11" s="85"/>
      <c r="CG11" s="85"/>
      <c r="CH11" s="85"/>
      <c r="CI11" s="85" t="s">
        <v>840</v>
      </c>
      <c r="CJ11" s="85"/>
      <c r="CK11" s="85"/>
      <c r="CL11" s="85"/>
      <c r="CM11" s="85"/>
      <c r="CN11" s="85"/>
      <c r="CO11" s="85"/>
      <c r="CP11" s="85"/>
      <c r="CQ11" s="85"/>
      <c r="CR11" s="85" t="s">
        <v>843</v>
      </c>
      <c r="CS11" s="85"/>
      <c r="CT11" s="85"/>
      <c r="CU11" s="85"/>
      <c r="CV11" s="85"/>
      <c r="CW11" s="85"/>
      <c r="CX11" s="85"/>
      <c r="CY11" s="85"/>
      <c r="CZ11" s="85"/>
      <c r="DA11" s="85" t="s">
        <v>840</v>
      </c>
      <c r="DB11" s="85"/>
      <c r="DC11" s="85"/>
      <c r="DD11" s="85"/>
      <c r="DE11" s="85"/>
      <c r="DF11" s="85"/>
      <c r="DG11" s="85" t="s">
        <v>843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837</v>
      </c>
      <c r="D13" s="64"/>
      <c r="E13" s="64"/>
      <c r="F13" s="64" t="s">
        <v>1332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844</v>
      </c>
      <c r="Y13" s="64"/>
      <c r="Z13" s="64"/>
      <c r="AA13" s="64" t="s">
        <v>846</v>
      </c>
      <c r="AB13" s="64"/>
      <c r="AC13" s="64"/>
      <c r="AD13" s="64" t="s">
        <v>848</v>
      </c>
      <c r="AE13" s="64"/>
      <c r="AF13" s="64"/>
      <c r="AG13" s="64" t="s">
        <v>850</v>
      </c>
      <c r="AH13" s="64"/>
      <c r="AI13" s="64"/>
      <c r="AJ13" s="64" t="s">
        <v>852</v>
      </c>
      <c r="AK13" s="64"/>
      <c r="AL13" s="64"/>
      <c r="AM13" s="64" t="s">
        <v>856</v>
      </c>
      <c r="AN13" s="64"/>
      <c r="AO13" s="64"/>
      <c r="AP13" s="64" t="s">
        <v>857</v>
      </c>
      <c r="AQ13" s="64"/>
      <c r="AR13" s="64"/>
      <c r="AS13" s="64" t="s">
        <v>859</v>
      </c>
      <c r="AT13" s="64"/>
      <c r="AU13" s="64"/>
      <c r="AV13" s="64" t="s">
        <v>860</v>
      </c>
      <c r="AW13" s="64"/>
      <c r="AX13" s="64"/>
      <c r="AY13" s="64" t="s">
        <v>863</v>
      </c>
      <c r="AZ13" s="64"/>
      <c r="BA13" s="64"/>
      <c r="BB13" s="64" t="s">
        <v>864</v>
      </c>
      <c r="BC13" s="64"/>
      <c r="BD13" s="64"/>
      <c r="BE13" s="64" t="s">
        <v>867</v>
      </c>
      <c r="BF13" s="64"/>
      <c r="BG13" s="64"/>
      <c r="BH13" s="64" t="s">
        <v>868</v>
      </c>
      <c r="BI13" s="64"/>
      <c r="BJ13" s="64"/>
      <c r="BK13" s="64" t="s">
        <v>872</v>
      </c>
      <c r="BL13" s="64"/>
      <c r="BM13" s="64"/>
      <c r="BN13" s="64" t="s">
        <v>871</v>
      </c>
      <c r="BO13" s="64"/>
      <c r="BP13" s="64"/>
      <c r="BQ13" s="64" t="s">
        <v>873</v>
      </c>
      <c r="BR13" s="64"/>
      <c r="BS13" s="64"/>
      <c r="BT13" s="64" t="s">
        <v>874</v>
      </c>
      <c r="BU13" s="64"/>
      <c r="BV13" s="64"/>
      <c r="BW13" s="64" t="s">
        <v>876</v>
      </c>
      <c r="BX13" s="64"/>
      <c r="BY13" s="64"/>
      <c r="BZ13" s="64" t="s">
        <v>878</v>
      </c>
      <c r="CA13" s="64"/>
      <c r="CB13" s="64"/>
      <c r="CC13" s="64" t="s">
        <v>879</v>
      </c>
      <c r="CD13" s="64"/>
      <c r="CE13" s="64"/>
      <c r="CF13" s="64" t="s">
        <v>880</v>
      </c>
      <c r="CG13" s="64"/>
      <c r="CH13" s="64"/>
      <c r="CI13" s="64" t="s">
        <v>882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883</v>
      </c>
      <c r="CS13" s="64"/>
      <c r="CT13" s="64"/>
      <c r="CU13" s="64" t="s">
        <v>133</v>
      </c>
      <c r="CV13" s="64"/>
      <c r="CW13" s="64"/>
      <c r="CX13" s="64" t="s">
        <v>884</v>
      </c>
      <c r="CY13" s="64"/>
      <c r="CZ13" s="64"/>
      <c r="DA13" s="64" t="s">
        <v>885</v>
      </c>
      <c r="DB13" s="64"/>
      <c r="DC13" s="64"/>
      <c r="DD13" s="64" t="s">
        <v>889</v>
      </c>
      <c r="DE13" s="64"/>
      <c r="DF13" s="64"/>
      <c r="DG13" s="64" t="s">
        <v>891</v>
      </c>
      <c r="DH13" s="64"/>
      <c r="DI13" s="64"/>
      <c r="DJ13" s="64" t="s">
        <v>893</v>
      </c>
      <c r="DK13" s="64"/>
      <c r="DL13" s="64"/>
      <c r="DM13" s="64" t="s">
        <v>895</v>
      </c>
      <c r="DN13" s="64"/>
      <c r="DO13" s="64"/>
    </row>
    <row r="14" spans="1:254" ht="111.75" customHeight="1" x14ac:dyDescent="0.25">
      <c r="A14" s="73"/>
      <c r="B14" s="7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838</v>
      </c>
      <c r="I14" s="57" t="s">
        <v>30</v>
      </c>
      <c r="J14" s="57" t="s">
        <v>839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841</v>
      </c>
      <c r="W14" s="57" t="s">
        <v>842</v>
      </c>
      <c r="X14" s="57" t="s">
        <v>72</v>
      </c>
      <c r="Y14" s="57" t="s">
        <v>59</v>
      </c>
      <c r="Z14" s="57" t="s">
        <v>845</v>
      </c>
      <c r="AA14" s="57" t="s">
        <v>847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849</v>
      </c>
      <c r="AG14" s="57" t="s">
        <v>851</v>
      </c>
      <c r="AH14" s="57" t="s">
        <v>66</v>
      </c>
      <c r="AI14" s="57" t="s">
        <v>67</v>
      </c>
      <c r="AJ14" s="57" t="s">
        <v>853</v>
      </c>
      <c r="AK14" s="57" t="s">
        <v>854</v>
      </c>
      <c r="AL14" s="57" t="s">
        <v>855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858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861</v>
      </c>
      <c r="AX14" s="57" t="s">
        <v>862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865</v>
      </c>
      <c r="BD14" s="57" t="s">
        <v>866</v>
      </c>
      <c r="BE14" s="57" t="s">
        <v>80</v>
      </c>
      <c r="BF14" s="57" t="s">
        <v>81</v>
      </c>
      <c r="BG14" s="57" t="s">
        <v>82</v>
      </c>
      <c r="BH14" s="57" t="s">
        <v>869</v>
      </c>
      <c r="BI14" s="57" t="s">
        <v>103</v>
      </c>
      <c r="BJ14" s="57" t="s">
        <v>192</v>
      </c>
      <c r="BK14" s="57" t="s">
        <v>870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1316</v>
      </c>
      <c r="BS14" s="57" t="s">
        <v>1317</v>
      </c>
      <c r="BT14" s="57" t="s">
        <v>95</v>
      </c>
      <c r="BU14" s="57" t="s">
        <v>875</v>
      </c>
      <c r="BV14" s="57" t="s">
        <v>104</v>
      </c>
      <c r="BW14" s="57" t="s">
        <v>27</v>
      </c>
      <c r="BX14" s="57" t="s">
        <v>34</v>
      </c>
      <c r="BY14" s="57" t="s">
        <v>877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881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886</v>
      </c>
      <c r="DB14" s="57" t="s">
        <v>887</v>
      </c>
      <c r="DC14" s="57" t="s">
        <v>888</v>
      </c>
      <c r="DD14" s="57" t="s">
        <v>33</v>
      </c>
      <c r="DE14" s="57" t="s">
        <v>34</v>
      </c>
      <c r="DF14" s="57" t="s">
        <v>890</v>
      </c>
      <c r="DG14" s="57" t="s">
        <v>145</v>
      </c>
      <c r="DH14" s="57" t="s">
        <v>892</v>
      </c>
      <c r="DI14" s="57" t="s">
        <v>146</v>
      </c>
      <c r="DJ14" s="57" t="s">
        <v>894</v>
      </c>
      <c r="DK14" s="57" t="s">
        <v>149</v>
      </c>
      <c r="DL14" s="57" t="s">
        <v>150</v>
      </c>
      <c r="DM14" s="57" t="s">
        <v>152</v>
      </c>
      <c r="DN14" s="57" t="s">
        <v>896</v>
      </c>
      <c r="DO14" s="57" t="s">
        <v>897</v>
      </c>
    </row>
    <row r="15" spans="1:254" ht="15.75" x14ac:dyDescent="0.25">
      <c r="A15" s="20">
        <v>1</v>
      </c>
      <c r="B15" s="13" t="s">
        <v>1386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59">
        <v>2</v>
      </c>
      <c r="B16" s="60" t="s">
        <v>1387</v>
      </c>
      <c r="C16" s="5"/>
      <c r="D16" s="5"/>
      <c r="E16" s="5">
        <v>1</v>
      </c>
      <c r="F16" s="5"/>
      <c r="G16" s="5"/>
      <c r="H16" s="5">
        <v>1</v>
      </c>
      <c r="I16" s="5"/>
      <c r="J16" s="5"/>
      <c r="K16" s="5">
        <v>1</v>
      </c>
      <c r="L16" s="5"/>
      <c r="M16" s="5"/>
      <c r="N16" s="5">
        <v>1</v>
      </c>
      <c r="O16" s="5"/>
      <c r="P16" s="5"/>
      <c r="Q16" s="5">
        <v>1</v>
      </c>
      <c r="R16" s="5"/>
      <c r="S16" s="5"/>
      <c r="T16" s="5">
        <v>1</v>
      </c>
      <c r="U16" s="5"/>
      <c r="V16" s="5"/>
      <c r="W16" s="5">
        <v>1</v>
      </c>
      <c r="X16" s="5"/>
      <c r="Y16" s="5"/>
      <c r="Z16" s="5">
        <v>1</v>
      </c>
      <c r="AA16" s="5"/>
      <c r="AB16" s="5"/>
      <c r="AC16" s="5">
        <v>1</v>
      </c>
      <c r="AD16" s="5"/>
      <c r="AE16" s="5"/>
      <c r="AF16" s="5">
        <v>1</v>
      </c>
      <c r="AG16" s="5"/>
      <c r="AH16" s="5"/>
      <c r="AI16" s="5">
        <v>1</v>
      </c>
      <c r="AJ16" s="5"/>
      <c r="AK16" s="5"/>
      <c r="AL16" s="5">
        <v>1</v>
      </c>
      <c r="AM16" s="5"/>
      <c r="AN16" s="5"/>
      <c r="AO16" s="5">
        <v>1</v>
      </c>
      <c r="AP16" s="5"/>
      <c r="AQ16" s="5"/>
      <c r="AR16" s="5">
        <v>1</v>
      </c>
      <c r="AS16" s="5"/>
      <c r="AT16" s="5"/>
      <c r="AU16" s="5">
        <v>1</v>
      </c>
      <c r="AV16" s="5"/>
      <c r="AW16" s="5"/>
      <c r="AX16" s="5">
        <v>1</v>
      </c>
      <c r="AY16" s="5"/>
      <c r="AZ16" s="5"/>
      <c r="BA16" s="5">
        <v>1</v>
      </c>
      <c r="BB16" s="5"/>
      <c r="BC16" s="5"/>
      <c r="BD16" s="5">
        <v>1</v>
      </c>
      <c r="BE16" s="5"/>
      <c r="BF16" s="5"/>
      <c r="BG16" s="5">
        <v>1</v>
      </c>
      <c r="BH16" s="5"/>
      <c r="BI16" s="5"/>
      <c r="BJ16" s="5">
        <v>1</v>
      </c>
      <c r="BK16" s="5"/>
      <c r="BL16" s="5"/>
      <c r="BM16" s="5">
        <v>1</v>
      </c>
      <c r="BN16" s="5"/>
      <c r="BO16" s="5"/>
      <c r="BP16" s="5">
        <v>1</v>
      </c>
      <c r="BQ16" s="5"/>
      <c r="BR16" s="5"/>
      <c r="BS16" s="5">
        <v>1</v>
      </c>
      <c r="BT16" s="5"/>
      <c r="BU16" s="5"/>
      <c r="BV16" s="5">
        <v>1</v>
      </c>
      <c r="BW16" s="5"/>
      <c r="BX16" s="5"/>
      <c r="BY16" s="5">
        <v>1</v>
      </c>
      <c r="BZ16" s="5"/>
      <c r="CA16" s="5"/>
      <c r="CB16" s="5">
        <v>1</v>
      </c>
      <c r="CC16" s="5"/>
      <c r="CD16" s="5"/>
      <c r="CE16" s="5">
        <v>1</v>
      </c>
      <c r="CF16" s="5"/>
      <c r="CG16" s="5"/>
      <c r="CH16" s="5">
        <v>1</v>
      </c>
      <c r="CI16" s="5"/>
      <c r="CJ16" s="5"/>
      <c r="CK16" s="5">
        <v>1</v>
      </c>
      <c r="CL16" s="5"/>
      <c r="CM16" s="5"/>
      <c r="CN16" s="5">
        <v>1</v>
      </c>
      <c r="CO16" s="5"/>
      <c r="CP16" s="5"/>
      <c r="CQ16" s="5">
        <v>1</v>
      </c>
      <c r="CR16" s="5"/>
      <c r="CS16" s="5"/>
      <c r="CT16" s="5">
        <v>1</v>
      </c>
      <c r="CU16" s="5"/>
      <c r="CV16" s="5"/>
      <c r="CW16" s="5">
        <v>1</v>
      </c>
      <c r="CX16" s="5"/>
      <c r="CY16" s="5"/>
      <c r="CZ16" s="5">
        <v>1</v>
      </c>
      <c r="DA16" s="5"/>
      <c r="DB16" s="5"/>
      <c r="DC16" s="5">
        <v>1</v>
      </c>
      <c r="DD16" s="5"/>
      <c r="DE16" s="5"/>
      <c r="DF16" s="5">
        <v>1</v>
      </c>
      <c r="DG16" s="5"/>
      <c r="DH16" s="5"/>
      <c r="DI16" s="5">
        <v>1</v>
      </c>
      <c r="DJ16" s="5"/>
      <c r="DK16" s="5"/>
      <c r="DL16" s="5">
        <v>1</v>
      </c>
      <c r="DM16" s="5"/>
      <c r="DN16" s="5"/>
      <c r="DO16" s="5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9" t="s">
        <v>805</v>
      </c>
      <c r="B17" s="70"/>
      <c r="C17" s="3">
        <f t="shared" ref="C17:K17" si="0">SUM(C15:C15)</f>
        <v>0</v>
      </c>
      <c r="D17" s="3">
        <f t="shared" si="0"/>
        <v>0</v>
      </c>
      <c r="E17" s="3">
        <f t="shared" si="0"/>
        <v>1</v>
      </c>
      <c r="F17" s="3">
        <f t="shared" si="0"/>
        <v>0</v>
      </c>
      <c r="G17" s="3">
        <f t="shared" si="0"/>
        <v>0</v>
      </c>
      <c r="H17" s="3">
        <f t="shared" si="0"/>
        <v>1</v>
      </c>
      <c r="I17" s="3">
        <f t="shared" si="0"/>
        <v>0</v>
      </c>
      <c r="J17" s="3">
        <f t="shared" si="0"/>
        <v>0</v>
      </c>
      <c r="K17" s="3">
        <f t="shared" si="0"/>
        <v>1</v>
      </c>
      <c r="L17" s="3">
        <v>1</v>
      </c>
      <c r="M17" s="3">
        <f t="shared" ref="M17:AR17" si="1">SUM(M15:M15)</f>
        <v>0</v>
      </c>
      <c r="N17" s="3">
        <f t="shared" si="1"/>
        <v>1</v>
      </c>
      <c r="O17" s="3">
        <f t="shared" si="1"/>
        <v>0</v>
      </c>
      <c r="P17" s="3">
        <f t="shared" si="1"/>
        <v>0</v>
      </c>
      <c r="Q17" s="3">
        <f t="shared" si="1"/>
        <v>1</v>
      </c>
      <c r="R17" s="3">
        <f t="shared" si="1"/>
        <v>0</v>
      </c>
      <c r="S17" s="3">
        <f t="shared" si="1"/>
        <v>0</v>
      </c>
      <c r="T17" s="3">
        <f t="shared" si="1"/>
        <v>1</v>
      </c>
      <c r="U17" s="3">
        <f t="shared" si="1"/>
        <v>0</v>
      </c>
      <c r="V17" s="3">
        <f t="shared" si="1"/>
        <v>0</v>
      </c>
      <c r="W17" s="3">
        <f t="shared" si="1"/>
        <v>1</v>
      </c>
      <c r="X17" s="3">
        <f t="shared" si="1"/>
        <v>0</v>
      </c>
      <c r="Y17" s="3">
        <f t="shared" si="1"/>
        <v>0</v>
      </c>
      <c r="Z17" s="3">
        <f t="shared" si="1"/>
        <v>1</v>
      </c>
      <c r="AA17" s="3">
        <f t="shared" si="1"/>
        <v>0</v>
      </c>
      <c r="AB17" s="3">
        <f t="shared" si="1"/>
        <v>0</v>
      </c>
      <c r="AC17" s="3">
        <f t="shared" si="1"/>
        <v>1</v>
      </c>
      <c r="AD17" s="3">
        <f t="shared" si="1"/>
        <v>0</v>
      </c>
      <c r="AE17" s="3">
        <f t="shared" si="1"/>
        <v>0</v>
      </c>
      <c r="AF17" s="3">
        <f t="shared" si="1"/>
        <v>1</v>
      </c>
      <c r="AG17" s="3">
        <f t="shared" si="1"/>
        <v>0</v>
      </c>
      <c r="AH17" s="3">
        <f t="shared" si="1"/>
        <v>0</v>
      </c>
      <c r="AI17" s="3">
        <f t="shared" si="1"/>
        <v>1</v>
      </c>
      <c r="AJ17" s="3">
        <f t="shared" si="1"/>
        <v>0</v>
      </c>
      <c r="AK17" s="3">
        <f t="shared" si="1"/>
        <v>0</v>
      </c>
      <c r="AL17" s="3">
        <f t="shared" si="1"/>
        <v>1</v>
      </c>
      <c r="AM17" s="3">
        <f t="shared" si="1"/>
        <v>0</v>
      </c>
      <c r="AN17" s="3">
        <f t="shared" si="1"/>
        <v>0</v>
      </c>
      <c r="AO17" s="3">
        <f t="shared" si="1"/>
        <v>1</v>
      </c>
      <c r="AP17" s="3">
        <f t="shared" si="1"/>
        <v>0</v>
      </c>
      <c r="AQ17" s="3">
        <f t="shared" si="1"/>
        <v>0</v>
      </c>
      <c r="AR17" s="3">
        <f t="shared" si="1"/>
        <v>1</v>
      </c>
      <c r="AS17" s="3">
        <f t="shared" ref="AS17:BX17" si="2">SUM(AS15:AS15)</f>
        <v>0</v>
      </c>
      <c r="AT17" s="3">
        <f t="shared" si="2"/>
        <v>0</v>
      </c>
      <c r="AU17" s="3">
        <f t="shared" si="2"/>
        <v>1</v>
      </c>
      <c r="AV17" s="3">
        <f t="shared" si="2"/>
        <v>0</v>
      </c>
      <c r="AW17" s="3">
        <f t="shared" si="2"/>
        <v>0</v>
      </c>
      <c r="AX17" s="3">
        <f t="shared" si="2"/>
        <v>1</v>
      </c>
      <c r="AY17" s="3">
        <f t="shared" si="2"/>
        <v>0</v>
      </c>
      <c r="AZ17" s="3">
        <f t="shared" si="2"/>
        <v>0</v>
      </c>
      <c r="BA17" s="3">
        <f t="shared" si="2"/>
        <v>1</v>
      </c>
      <c r="BB17" s="3">
        <f t="shared" si="2"/>
        <v>0</v>
      </c>
      <c r="BC17" s="3">
        <f t="shared" si="2"/>
        <v>0</v>
      </c>
      <c r="BD17" s="3">
        <f t="shared" si="2"/>
        <v>1</v>
      </c>
      <c r="BE17" s="3">
        <f t="shared" si="2"/>
        <v>0</v>
      </c>
      <c r="BF17" s="3">
        <f t="shared" si="2"/>
        <v>0</v>
      </c>
      <c r="BG17" s="3">
        <f t="shared" si="2"/>
        <v>1</v>
      </c>
      <c r="BH17" s="3">
        <f t="shared" si="2"/>
        <v>0</v>
      </c>
      <c r="BI17" s="3">
        <f t="shared" si="2"/>
        <v>0</v>
      </c>
      <c r="BJ17" s="3">
        <f t="shared" si="2"/>
        <v>1</v>
      </c>
      <c r="BK17" s="3">
        <f t="shared" si="2"/>
        <v>0</v>
      </c>
      <c r="BL17" s="3">
        <f t="shared" si="2"/>
        <v>0</v>
      </c>
      <c r="BM17" s="3">
        <f t="shared" si="2"/>
        <v>1</v>
      </c>
      <c r="BN17" s="3">
        <f t="shared" si="2"/>
        <v>0</v>
      </c>
      <c r="BO17" s="3">
        <f t="shared" si="2"/>
        <v>0</v>
      </c>
      <c r="BP17" s="3">
        <f t="shared" si="2"/>
        <v>1</v>
      </c>
      <c r="BQ17" s="3">
        <f t="shared" si="2"/>
        <v>0</v>
      </c>
      <c r="BR17" s="3">
        <f t="shared" si="2"/>
        <v>0</v>
      </c>
      <c r="BS17" s="3">
        <f t="shared" si="2"/>
        <v>1</v>
      </c>
      <c r="BT17" s="3">
        <f t="shared" si="2"/>
        <v>0</v>
      </c>
      <c r="BU17" s="3">
        <f t="shared" si="2"/>
        <v>0</v>
      </c>
      <c r="BV17" s="3">
        <f t="shared" si="2"/>
        <v>1</v>
      </c>
      <c r="BW17" s="3">
        <f t="shared" si="2"/>
        <v>0</v>
      </c>
      <c r="BX17" s="3">
        <f t="shared" si="2"/>
        <v>0</v>
      </c>
      <c r="BY17" s="3">
        <f t="shared" ref="BY17:DD17" si="3">SUM(BY15:BY15)</f>
        <v>1</v>
      </c>
      <c r="BZ17" s="3">
        <f t="shared" si="3"/>
        <v>0</v>
      </c>
      <c r="CA17" s="3">
        <f t="shared" si="3"/>
        <v>0</v>
      </c>
      <c r="CB17" s="3">
        <f t="shared" si="3"/>
        <v>1</v>
      </c>
      <c r="CC17" s="3">
        <f t="shared" si="3"/>
        <v>0</v>
      </c>
      <c r="CD17" s="3">
        <f t="shared" si="3"/>
        <v>0</v>
      </c>
      <c r="CE17" s="3">
        <f t="shared" si="3"/>
        <v>1</v>
      </c>
      <c r="CF17" s="3">
        <f t="shared" si="3"/>
        <v>0</v>
      </c>
      <c r="CG17" s="3">
        <f t="shared" si="3"/>
        <v>0</v>
      </c>
      <c r="CH17" s="3">
        <f t="shared" si="3"/>
        <v>1</v>
      </c>
      <c r="CI17" s="3">
        <f t="shared" si="3"/>
        <v>0</v>
      </c>
      <c r="CJ17" s="3">
        <f t="shared" si="3"/>
        <v>0</v>
      </c>
      <c r="CK17" s="3">
        <f t="shared" si="3"/>
        <v>1</v>
      </c>
      <c r="CL17" s="3">
        <f t="shared" si="3"/>
        <v>0</v>
      </c>
      <c r="CM17" s="3">
        <f t="shared" si="3"/>
        <v>0</v>
      </c>
      <c r="CN17" s="3">
        <f t="shared" si="3"/>
        <v>1</v>
      </c>
      <c r="CO17" s="3">
        <f t="shared" si="3"/>
        <v>0</v>
      </c>
      <c r="CP17" s="3">
        <f t="shared" si="3"/>
        <v>0</v>
      </c>
      <c r="CQ17" s="3">
        <f t="shared" si="3"/>
        <v>1</v>
      </c>
      <c r="CR17" s="3">
        <f t="shared" si="3"/>
        <v>0</v>
      </c>
      <c r="CS17" s="3">
        <f t="shared" si="3"/>
        <v>0</v>
      </c>
      <c r="CT17" s="3">
        <f t="shared" si="3"/>
        <v>1</v>
      </c>
      <c r="CU17" s="3">
        <f t="shared" si="3"/>
        <v>0</v>
      </c>
      <c r="CV17" s="3">
        <f t="shared" si="3"/>
        <v>0</v>
      </c>
      <c r="CW17" s="3">
        <f t="shared" si="3"/>
        <v>1</v>
      </c>
      <c r="CX17" s="3">
        <f t="shared" si="3"/>
        <v>0</v>
      </c>
      <c r="CY17" s="3">
        <f t="shared" si="3"/>
        <v>0</v>
      </c>
      <c r="CZ17" s="3">
        <f t="shared" si="3"/>
        <v>1</v>
      </c>
      <c r="DA17" s="3">
        <f t="shared" si="3"/>
        <v>0</v>
      </c>
      <c r="DB17" s="3">
        <f t="shared" si="3"/>
        <v>0</v>
      </c>
      <c r="DC17" s="3">
        <f t="shared" si="3"/>
        <v>1</v>
      </c>
      <c r="DD17" s="3">
        <f t="shared" si="3"/>
        <v>0</v>
      </c>
      <c r="DE17" s="3">
        <f t="shared" ref="DE17:DO17" si="4">SUM(DE15:DE15)</f>
        <v>0</v>
      </c>
      <c r="DF17" s="3">
        <f t="shared" si="4"/>
        <v>1</v>
      </c>
      <c r="DG17" s="3">
        <f t="shared" si="4"/>
        <v>0</v>
      </c>
      <c r="DH17" s="3">
        <f t="shared" si="4"/>
        <v>0</v>
      </c>
      <c r="DI17" s="3">
        <f t="shared" si="4"/>
        <v>1</v>
      </c>
      <c r="DJ17" s="3">
        <f t="shared" si="4"/>
        <v>0</v>
      </c>
      <c r="DK17" s="3">
        <f t="shared" si="4"/>
        <v>0</v>
      </c>
      <c r="DL17" s="3">
        <f t="shared" si="4"/>
        <v>1</v>
      </c>
      <c r="DM17" s="3">
        <f t="shared" si="4"/>
        <v>0</v>
      </c>
      <c r="DN17" s="3">
        <f t="shared" si="4"/>
        <v>0</v>
      </c>
      <c r="DO17" s="3">
        <f t="shared" si="4"/>
        <v>1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25">
      <c r="A18" s="71" t="s">
        <v>1388</v>
      </c>
      <c r="B18" s="72"/>
      <c r="C18" s="21"/>
      <c r="D18" s="21">
        <f>D17/2%</f>
        <v>0</v>
      </c>
      <c r="E18" s="21">
        <f t="shared" ref="E18:BP18" si="5">E17/2%</f>
        <v>50</v>
      </c>
      <c r="F18" s="21">
        <f t="shared" si="5"/>
        <v>0</v>
      </c>
      <c r="G18" s="21">
        <f t="shared" si="5"/>
        <v>0</v>
      </c>
      <c r="H18" s="21">
        <f t="shared" si="5"/>
        <v>50</v>
      </c>
      <c r="I18" s="21">
        <f t="shared" si="5"/>
        <v>0</v>
      </c>
      <c r="J18" s="21">
        <f t="shared" si="5"/>
        <v>0</v>
      </c>
      <c r="K18" s="21">
        <f t="shared" si="5"/>
        <v>50</v>
      </c>
      <c r="L18" s="21">
        <f t="shared" si="5"/>
        <v>50</v>
      </c>
      <c r="M18" s="21">
        <f t="shared" si="5"/>
        <v>0</v>
      </c>
      <c r="N18" s="21">
        <f t="shared" si="5"/>
        <v>50</v>
      </c>
      <c r="O18" s="21">
        <f t="shared" si="5"/>
        <v>0</v>
      </c>
      <c r="P18" s="21">
        <f t="shared" si="5"/>
        <v>0</v>
      </c>
      <c r="Q18" s="21">
        <f t="shared" si="5"/>
        <v>50</v>
      </c>
      <c r="R18" s="21">
        <f t="shared" si="5"/>
        <v>0</v>
      </c>
      <c r="S18" s="21">
        <f t="shared" si="5"/>
        <v>0</v>
      </c>
      <c r="T18" s="21">
        <f t="shared" si="5"/>
        <v>50</v>
      </c>
      <c r="U18" s="21">
        <f t="shared" si="5"/>
        <v>0</v>
      </c>
      <c r="V18" s="21">
        <f t="shared" si="5"/>
        <v>0</v>
      </c>
      <c r="W18" s="21">
        <f t="shared" si="5"/>
        <v>50</v>
      </c>
      <c r="X18" s="21">
        <f t="shared" si="5"/>
        <v>0</v>
      </c>
      <c r="Y18" s="21">
        <f t="shared" si="5"/>
        <v>0</v>
      </c>
      <c r="Z18" s="21">
        <f t="shared" si="5"/>
        <v>50</v>
      </c>
      <c r="AA18" s="21">
        <f t="shared" si="5"/>
        <v>0</v>
      </c>
      <c r="AB18" s="21">
        <f t="shared" si="5"/>
        <v>0</v>
      </c>
      <c r="AC18" s="21">
        <f t="shared" si="5"/>
        <v>50</v>
      </c>
      <c r="AD18" s="21">
        <f t="shared" si="5"/>
        <v>0</v>
      </c>
      <c r="AE18" s="21">
        <f t="shared" si="5"/>
        <v>0</v>
      </c>
      <c r="AF18" s="21">
        <f t="shared" si="5"/>
        <v>50</v>
      </c>
      <c r="AG18" s="21">
        <f t="shared" si="5"/>
        <v>0</v>
      </c>
      <c r="AH18" s="21">
        <f t="shared" si="5"/>
        <v>0</v>
      </c>
      <c r="AI18" s="21">
        <f t="shared" si="5"/>
        <v>50</v>
      </c>
      <c r="AJ18" s="21">
        <f t="shared" si="5"/>
        <v>0</v>
      </c>
      <c r="AK18" s="21">
        <f t="shared" si="5"/>
        <v>0</v>
      </c>
      <c r="AL18" s="21">
        <f t="shared" si="5"/>
        <v>50</v>
      </c>
      <c r="AM18" s="21">
        <f t="shared" si="5"/>
        <v>0</v>
      </c>
      <c r="AN18" s="21">
        <f t="shared" si="5"/>
        <v>0</v>
      </c>
      <c r="AO18" s="21">
        <f t="shared" si="5"/>
        <v>50</v>
      </c>
      <c r="AP18" s="21">
        <f t="shared" si="5"/>
        <v>0</v>
      </c>
      <c r="AQ18" s="21">
        <f t="shared" si="5"/>
        <v>0</v>
      </c>
      <c r="AR18" s="21">
        <f t="shared" si="5"/>
        <v>50</v>
      </c>
      <c r="AS18" s="21">
        <f t="shared" si="5"/>
        <v>0</v>
      </c>
      <c r="AT18" s="21">
        <f t="shared" si="5"/>
        <v>0</v>
      </c>
      <c r="AU18" s="21">
        <f t="shared" si="5"/>
        <v>50</v>
      </c>
      <c r="AV18" s="21">
        <f t="shared" si="5"/>
        <v>0</v>
      </c>
      <c r="AW18" s="21">
        <f t="shared" si="5"/>
        <v>0</v>
      </c>
      <c r="AX18" s="21">
        <f t="shared" si="5"/>
        <v>50</v>
      </c>
      <c r="AY18" s="21">
        <f t="shared" si="5"/>
        <v>0</v>
      </c>
      <c r="AZ18" s="21">
        <f t="shared" si="5"/>
        <v>0</v>
      </c>
      <c r="BA18" s="21">
        <f t="shared" si="5"/>
        <v>50</v>
      </c>
      <c r="BB18" s="21">
        <f t="shared" si="5"/>
        <v>0</v>
      </c>
      <c r="BC18" s="21">
        <f t="shared" si="5"/>
        <v>0</v>
      </c>
      <c r="BD18" s="21">
        <f t="shared" si="5"/>
        <v>50</v>
      </c>
      <c r="BE18" s="21">
        <f t="shared" si="5"/>
        <v>0</v>
      </c>
      <c r="BF18" s="21">
        <f t="shared" si="5"/>
        <v>0</v>
      </c>
      <c r="BG18" s="21">
        <f t="shared" si="5"/>
        <v>50</v>
      </c>
      <c r="BH18" s="21">
        <f t="shared" si="5"/>
        <v>0</v>
      </c>
      <c r="BI18" s="21">
        <f t="shared" si="5"/>
        <v>0</v>
      </c>
      <c r="BJ18" s="21">
        <f t="shared" si="5"/>
        <v>50</v>
      </c>
      <c r="BK18" s="21">
        <f t="shared" si="5"/>
        <v>0</v>
      </c>
      <c r="BL18" s="21">
        <f t="shared" si="5"/>
        <v>0</v>
      </c>
      <c r="BM18" s="21">
        <f t="shared" si="5"/>
        <v>50</v>
      </c>
      <c r="BN18" s="21">
        <f t="shared" si="5"/>
        <v>0</v>
      </c>
      <c r="BO18" s="21">
        <f t="shared" si="5"/>
        <v>0</v>
      </c>
      <c r="BP18" s="21">
        <f t="shared" si="5"/>
        <v>50</v>
      </c>
      <c r="BQ18" s="21">
        <f t="shared" ref="BQ18:DO18" si="6">BQ17/2%</f>
        <v>0</v>
      </c>
      <c r="BR18" s="21">
        <f t="shared" si="6"/>
        <v>0</v>
      </c>
      <c r="BS18" s="21">
        <f t="shared" si="6"/>
        <v>50</v>
      </c>
      <c r="BT18" s="21">
        <f t="shared" si="6"/>
        <v>0</v>
      </c>
      <c r="BU18" s="21">
        <f t="shared" si="6"/>
        <v>0</v>
      </c>
      <c r="BV18" s="21">
        <f t="shared" si="6"/>
        <v>50</v>
      </c>
      <c r="BW18" s="21">
        <f t="shared" si="6"/>
        <v>0</v>
      </c>
      <c r="BX18" s="21">
        <f t="shared" si="6"/>
        <v>0</v>
      </c>
      <c r="BY18" s="21">
        <f t="shared" si="6"/>
        <v>50</v>
      </c>
      <c r="BZ18" s="21">
        <f t="shared" si="6"/>
        <v>0</v>
      </c>
      <c r="CA18" s="21">
        <f t="shared" si="6"/>
        <v>0</v>
      </c>
      <c r="CB18" s="21">
        <f t="shared" si="6"/>
        <v>50</v>
      </c>
      <c r="CC18" s="21">
        <f t="shared" si="6"/>
        <v>0</v>
      </c>
      <c r="CD18" s="21">
        <f t="shared" si="6"/>
        <v>0</v>
      </c>
      <c r="CE18" s="21">
        <f t="shared" si="6"/>
        <v>50</v>
      </c>
      <c r="CF18" s="21">
        <f t="shared" si="6"/>
        <v>0</v>
      </c>
      <c r="CG18" s="21">
        <f t="shared" si="6"/>
        <v>0</v>
      </c>
      <c r="CH18" s="21">
        <f t="shared" si="6"/>
        <v>50</v>
      </c>
      <c r="CI18" s="21">
        <f t="shared" si="6"/>
        <v>0</v>
      </c>
      <c r="CJ18" s="21">
        <f t="shared" si="6"/>
        <v>0</v>
      </c>
      <c r="CK18" s="21">
        <f t="shared" si="6"/>
        <v>50</v>
      </c>
      <c r="CL18" s="21">
        <f t="shared" si="6"/>
        <v>0</v>
      </c>
      <c r="CM18" s="21">
        <f t="shared" si="6"/>
        <v>0</v>
      </c>
      <c r="CN18" s="21">
        <f t="shared" si="6"/>
        <v>50</v>
      </c>
      <c r="CO18" s="21">
        <f t="shared" si="6"/>
        <v>0</v>
      </c>
      <c r="CP18" s="21">
        <f t="shared" si="6"/>
        <v>0</v>
      </c>
      <c r="CQ18" s="21">
        <f t="shared" si="6"/>
        <v>50</v>
      </c>
      <c r="CR18" s="21">
        <f t="shared" si="6"/>
        <v>0</v>
      </c>
      <c r="CS18" s="21">
        <f t="shared" si="6"/>
        <v>0</v>
      </c>
      <c r="CT18" s="21">
        <f t="shared" si="6"/>
        <v>50</v>
      </c>
      <c r="CU18" s="21">
        <f t="shared" si="6"/>
        <v>0</v>
      </c>
      <c r="CV18" s="21">
        <f t="shared" si="6"/>
        <v>0</v>
      </c>
      <c r="CW18" s="21">
        <f t="shared" si="6"/>
        <v>50</v>
      </c>
      <c r="CX18" s="21">
        <f t="shared" si="6"/>
        <v>0</v>
      </c>
      <c r="CY18" s="21">
        <f t="shared" si="6"/>
        <v>0</v>
      </c>
      <c r="CZ18" s="21">
        <f t="shared" si="6"/>
        <v>50</v>
      </c>
      <c r="DA18" s="21">
        <f t="shared" si="6"/>
        <v>0</v>
      </c>
      <c r="DB18" s="21">
        <f t="shared" si="6"/>
        <v>0</v>
      </c>
      <c r="DC18" s="21">
        <f t="shared" si="6"/>
        <v>50</v>
      </c>
      <c r="DD18" s="21">
        <f t="shared" si="6"/>
        <v>0</v>
      </c>
      <c r="DE18" s="21">
        <f t="shared" si="6"/>
        <v>0</v>
      </c>
      <c r="DF18" s="21">
        <f t="shared" si="6"/>
        <v>50</v>
      </c>
      <c r="DG18" s="21">
        <f t="shared" si="6"/>
        <v>0</v>
      </c>
      <c r="DH18" s="21">
        <f t="shared" si="6"/>
        <v>0</v>
      </c>
      <c r="DI18" s="21">
        <f t="shared" si="6"/>
        <v>50</v>
      </c>
      <c r="DJ18" s="21">
        <f t="shared" si="6"/>
        <v>0</v>
      </c>
      <c r="DK18" s="21">
        <f t="shared" si="6"/>
        <v>0</v>
      </c>
      <c r="DL18" s="21">
        <f t="shared" si="6"/>
        <v>50</v>
      </c>
      <c r="DM18" s="21">
        <f t="shared" si="6"/>
        <v>0</v>
      </c>
      <c r="DN18" s="21">
        <f t="shared" si="6"/>
        <v>0</v>
      </c>
      <c r="DO18" s="21">
        <f t="shared" si="6"/>
        <v>50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B19" s="11"/>
      <c r="C19" s="12"/>
      <c r="T19" s="1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B20" s="77" t="s">
        <v>811</v>
      </c>
      <c r="C20" s="78"/>
      <c r="D20" s="78"/>
      <c r="E20" s="79"/>
      <c r="F20" s="27"/>
      <c r="G20" s="27"/>
      <c r="T20" s="1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B21" s="28" t="s">
        <v>812</v>
      </c>
      <c r="C21" s="29" t="s">
        <v>815</v>
      </c>
      <c r="D21" s="37">
        <f>E21/100*2</f>
        <v>0.14285714285714288</v>
      </c>
      <c r="E21" s="30">
        <f>(C18+F18+I18+L18+O18+R18+U18)/7</f>
        <v>7.1428571428571432</v>
      </c>
      <c r="F21" s="31"/>
      <c r="G21" s="31"/>
      <c r="T21" s="11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B22" s="28" t="s">
        <v>813</v>
      </c>
      <c r="C22" s="32" t="s">
        <v>815</v>
      </c>
      <c r="D22" s="37">
        <f t="shared" ref="D22:D24" si="7">E22/100*2</f>
        <v>0</v>
      </c>
      <c r="E22" s="33">
        <f>(D18+G18+J18+M18+P18+S18+V18)/7</f>
        <v>0</v>
      </c>
      <c r="F22" s="31"/>
      <c r="G22" s="31"/>
      <c r="T22" s="11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x14ac:dyDescent="0.25">
      <c r="B23" s="28" t="s">
        <v>814</v>
      </c>
      <c r="C23" s="32" t="s">
        <v>815</v>
      </c>
      <c r="D23" s="37">
        <f t="shared" si="7"/>
        <v>1</v>
      </c>
      <c r="E23" s="33">
        <f>(E18+H18+K18+N18+Q18+T18+W18)/7</f>
        <v>50</v>
      </c>
      <c r="F23" s="31"/>
      <c r="G23" s="31"/>
      <c r="T23" s="11"/>
    </row>
    <row r="24" spans="1:254" x14ac:dyDescent="0.25">
      <c r="B24" s="28"/>
      <c r="C24" s="32"/>
      <c r="D24" s="37">
        <f t="shared" si="7"/>
        <v>1.142857142857143</v>
      </c>
      <c r="E24" s="35">
        <f>SUM(E21:E23)</f>
        <v>57.142857142857146</v>
      </c>
      <c r="F24" s="31"/>
      <c r="G24" s="31"/>
    </row>
    <row r="25" spans="1:254" x14ac:dyDescent="0.25">
      <c r="B25" s="28"/>
      <c r="D25" s="61" t="s">
        <v>56</v>
      </c>
      <c r="E25" s="62"/>
      <c r="F25" s="81" t="s">
        <v>3</v>
      </c>
      <c r="G25" s="82"/>
    </row>
    <row r="26" spans="1:254" ht="15.75" x14ac:dyDescent="0.25">
      <c r="B26" s="28" t="s">
        <v>812</v>
      </c>
      <c r="C26" s="32" t="s">
        <v>816</v>
      </c>
      <c r="D26" s="36">
        <f>E26/100*2</f>
        <v>0</v>
      </c>
      <c r="E26" s="33">
        <f>(X18+AA18+AD18+AG18+AJ18+AM18+AP18)/7</f>
        <v>0</v>
      </c>
      <c r="F26" s="36">
        <f>G26/100*2</f>
        <v>0</v>
      </c>
      <c r="G26" s="33">
        <f>(AS18+AV18+AY18+BB18+BE18)/5</f>
        <v>0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28" t="s">
        <v>813</v>
      </c>
      <c r="C27" s="32" t="s">
        <v>816</v>
      </c>
      <c r="D27" s="36">
        <f t="shared" ref="D27:D29" si="8">E27/100*2</f>
        <v>0</v>
      </c>
      <c r="E27" s="33">
        <f>(Y18+AB18+AE18+AH18+AK18+AN18+AQ18)/7</f>
        <v>0</v>
      </c>
      <c r="F27" s="36">
        <f t="shared" ref="F27:F29" si="9">G27/100*2</f>
        <v>0</v>
      </c>
      <c r="G27" s="33">
        <f>(AT18+AW18+AZ18+BC18+BF18)/5</f>
        <v>0</v>
      </c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28" t="s">
        <v>814</v>
      </c>
      <c r="C28" s="32" t="s">
        <v>816</v>
      </c>
      <c r="D28" s="36">
        <f t="shared" si="8"/>
        <v>1</v>
      </c>
      <c r="E28" s="33">
        <f>(Z18+AC18+AF18+AI18+AL18+AO18+AR18)/7</f>
        <v>50</v>
      </c>
      <c r="F28" s="36">
        <f t="shared" si="9"/>
        <v>1</v>
      </c>
      <c r="G28" s="33">
        <f>(AU18+AX18+BA18+BD18+BG18)/5</f>
        <v>50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/>
      <c r="C29" s="32"/>
      <c r="D29" s="36">
        <f t="shared" si="8"/>
        <v>1</v>
      </c>
      <c r="E29" s="35">
        <f>SUM(E26:E28)</f>
        <v>50</v>
      </c>
      <c r="F29" s="36">
        <f t="shared" si="9"/>
        <v>1</v>
      </c>
      <c r="G29" s="35">
        <f>SUM(G26:G28)</f>
        <v>50</v>
      </c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 t="s">
        <v>812</v>
      </c>
      <c r="C30" s="32" t="s">
        <v>817</v>
      </c>
      <c r="D30" s="24">
        <f>E30/100*2</f>
        <v>0</v>
      </c>
      <c r="E30" s="33">
        <f>(BH18+BK18+BN18+BQ18+BT18)/5</f>
        <v>0</v>
      </c>
      <c r="F30" s="31"/>
      <c r="G30" s="31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 t="s">
        <v>813</v>
      </c>
      <c r="C31" s="32" t="s">
        <v>817</v>
      </c>
      <c r="D31" s="24">
        <f t="shared" ref="D31:D33" si="10">E31/100*2</f>
        <v>0</v>
      </c>
      <c r="E31" s="33">
        <f>(BI18+BL18+BO18+BR18+BU18)/5</f>
        <v>0</v>
      </c>
      <c r="F31" s="31"/>
      <c r="G31" s="31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 t="s">
        <v>814</v>
      </c>
      <c r="C32" s="32" t="s">
        <v>817</v>
      </c>
      <c r="D32" s="24">
        <f t="shared" si="10"/>
        <v>1</v>
      </c>
      <c r="E32" s="33">
        <f>(BJ18+BM18+BP18+BS18+BV18)/5</f>
        <v>50</v>
      </c>
      <c r="F32" s="31"/>
      <c r="G32" s="31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32"/>
      <c r="D33" s="24">
        <f t="shared" si="10"/>
        <v>1</v>
      </c>
      <c r="E33" s="35">
        <f>SUM(E30:E32)</f>
        <v>50</v>
      </c>
      <c r="F33" s="31"/>
      <c r="G33" s="31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32"/>
      <c r="D34" s="61" t="s">
        <v>116</v>
      </c>
      <c r="E34" s="62"/>
      <c r="F34" s="83" t="s">
        <v>117</v>
      </c>
      <c r="G34" s="8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 t="s">
        <v>812</v>
      </c>
      <c r="C35" s="32" t="s">
        <v>818</v>
      </c>
      <c r="D35" s="24">
        <f>E35/100*2</f>
        <v>0</v>
      </c>
      <c r="E35" s="33">
        <f>(BW18+BZ18+CC18+CF18)/4</f>
        <v>0</v>
      </c>
      <c r="F35" s="24">
        <f>G35/100*2</f>
        <v>0</v>
      </c>
      <c r="G35" s="33">
        <f>(CI18+CL18+CO18+CR18+CU18+CX18)/6</f>
        <v>0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28" t="s">
        <v>813</v>
      </c>
      <c r="C36" s="32" t="s">
        <v>818</v>
      </c>
      <c r="D36" s="24">
        <f t="shared" ref="D36:D38" si="11">E36/100*2</f>
        <v>0</v>
      </c>
      <c r="E36" s="33">
        <f>(BX18+CA18+CD18+CG18)/4</f>
        <v>0</v>
      </c>
      <c r="F36" s="24">
        <f t="shared" ref="F36:F38" si="12">G36/100*2</f>
        <v>0</v>
      </c>
      <c r="G36" s="33">
        <f>(CJ18+CM18+CP18+CS18+CV18+CY18)/6</f>
        <v>0</v>
      </c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ht="15.75" x14ac:dyDescent="0.25">
      <c r="B37" s="28" t="s">
        <v>814</v>
      </c>
      <c r="C37" s="32" t="s">
        <v>818</v>
      </c>
      <c r="D37" s="24">
        <f t="shared" si="11"/>
        <v>1</v>
      </c>
      <c r="E37" s="33">
        <f>(BY18+CB18+CE18+CH18)/4</f>
        <v>50</v>
      </c>
      <c r="F37" s="24">
        <f t="shared" si="12"/>
        <v>1</v>
      </c>
      <c r="G37" s="33">
        <f>(CK18+CN18+CQ18+CT18+CW18+CZ18)/6</f>
        <v>50</v>
      </c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x14ac:dyDescent="0.25">
      <c r="B38" s="28"/>
      <c r="C38" s="32"/>
      <c r="D38" s="24">
        <f t="shared" si="11"/>
        <v>1</v>
      </c>
      <c r="E38" s="34">
        <f>SUM(E35:E37)</f>
        <v>50</v>
      </c>
      <c r="F38" s="24">
        <f t="shared" si="12"/>
        <v>1</v>
      </c>
      <c r="G38" s="34">
        <f>SUM(G35:G37)</f>
        <v>50</v>
      </c>
    </row>
    <row r="39" spans="2:254" x14ac:dyDescent="0.25">
      <c r="B39" s="28" t="s">
        <v>812</v>
      </c>
      <c r="C39" s="32" t="s">
        <v>819</v>
      </c>
      <c r="D39" s="24">
        <f>E39/100*2</f>
        <v>0</v>
      </c>
      <c r="E39" s="33">
        <f>(DA18+DD18+DG18+DJ18+DM18)/5</f>
        <v>0</v>
      </c>
      <c r="F39" s="31"/>
      <c r="G39" s="31"/>
    </row>
    <row r="40" spans="2:254" x14ac:dyDescent="0.25">
      <c r="B40" s="28" t="s">
        <v>813</v>
      </c>
      <c r="C40" s="32" t="s">
        <v>819</v>
      </c>
      <c r="D40" s="24">
        <f t="shared" ref="D40:D42" si="13">E40/100*2</f>
        <v>0</v>
      </c>
      <c r="E40" s="33">
        <f>(DB18+DE18+DH18+DK18+DN18)/5</f>
        <v>0</v>
      </c>
      <c r="F40" s="31"/>
      <c r="G40" s="31"/>
    </row>
    <row r="41" spans="2:254" x14ac:dyDescent="0.25">
      <c r="B41" s="28" t="s">
        <v>814</v>
      </c>
      <c r="C41" s="32" t="s">
        <v>819</v>
      </c>
      <c r="D41" s="24">
        <f t="shared" si="13"/>
        <v>1</v>
      </c>
      <c r="E41" s="33">
        <f>(DC18+DF18+DI18+DL18+DO18)/5</f>
        <v>50</v>
      </c>
      <c r="F41" s="31"/>
      <c r="G41" s="31"/>
    </row>
    <row r="42" spans="2:254" ht="39" customHeight="1" x14ac:dyDescent="0.25">
      <c r="B42" s="28"/>
      <c r="C42" s="32"/>
      <c r="D42" s="24">
        <f t="shared" si="13"/>
        <v>1</v>
      </c>
      <c r="E42" s="34">
        <f>SUM(E39:E41)</f>
        <v>50</v>
      </c>
      <c r="F42" s="31"/>
      <c r="G42" s="31"/>
    </row>
    <row r="49" ht="15" customHeight="1" x14ac:dyDescent="0.25"/>
    <row r="50" ht="15" customHeight="1" x14ac:dyDescent="0.25"/>
  </sheetData>
  <mergeCells count="116">
    <mergeCell ref="B20:E20"/>
    <mergeCell ref="D34:E34"/>
    <mergeCell ref="DM2:DN2"/>
    <mergeCell ref="F25:G25"/>
    <mergeCell ref="F34:G34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17:B17"/>
    <mergeCell ref="A18:B1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25:E25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4"/>
  <sheetViews>
    <sheetView topLeftCell="A22" zoomScale="91" zoomScaleNormal="91" workbookViewId="0">
      <selection activeCell="D46" sqref="D46:D4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1393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1373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898</v>
      </c>
      <c r="D13" s="64"/>
      <c r="E13" s="64"/>
      <c r="F13" s="64" t="s">
        <v>902</v>
      </c>
      <c r="G13" s="64"/>
      <c r="H13" s="64"/>
      <c r="I13" s="64" t="s">
        <v>903</v>
      </c>
      <c r="J13" s="64"/>
      <c r="K13" s="64"/>
      <c r="L13" s="64" t="s">
        <v>904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906</v>
      </c>
      <c r="V13" s="64"/>
      <c r="W13" s="64"/>
      <c r="X13" s="64" t="s">
        <v>907</v>
      </c>
      <c r="Y13" s="64"/>
      <c r="Z13" s="64"/>
      <c r="AA13" s="64" t="s">
        <v>908</v>
      </c>
      <c r="AB13" s="64"/>
      <c r="AC13" s="64"/>
      <c r="AD13" s="64" t="s">
        <v>910</v>
      </c>
      <c r="AE13" s="64"/>
      <c r="AF13" s="64"/>
      <c r="AG13" s="64" t="s">
        <v>912</v>
      </c>
      <c r="AH13" s="64"/>
      <c r="AI13" s="64"/>
      <c r="AJ13" s="64" t="s">
        <v>1318</v>
      </c>
      <c r="AK13" s="64"/>
      <c r="AL13" s="64"/>
      <c r="AM13" s="64" t="s">
        <v>917</v>
      </c>
      <c r="AN13" s="64"/>
      <c r="AO13" s="64"/>
      <c r="AP13" s="64" t="s">
        <v>918</v>
      </c>
      <c r="AQ13" s="64"/>
      <c r="AR13" s="64"/>
      <c r="AS13" s="64" t="s">
        <v>919</v>
      </c>
      <c r="AT13" s="64"/>
      <c r="AU13" s="64"/>
      <c r="AV13" s="64" t="s">
        <v>920</v>
      </c>
      <c r="AW13" s="64"/>
      <c r="AX13" s="64"/>
      <c r="AY13" s="64" t="s">
        <v>922</v>
      </c>
      <c r="AZ13" s="64"/>
      <c r="BA13" s="64"/>
      <c r="BB13" s="64" t="s">
        <v>923</v>
      </c>
      <c r="BC13" s="64"/>
      <c r="BD13" s="64"/>
      <c r="BE13" s="64" t="s">
        <v>924</v>
      </c>
      <c r="BF13" s="64"/>
      <c r="BG13" s="64"/>
      <c r="BH13" s="64" t="s">
        <v>925</v>
      </c>
      <c r="BI13" s="64"/>
      <c r="BJ13" s="64"/>
      <c r="BK13" s="64" t="s">
        <v>926</v>
      </c>
      <c r="BL13" s="64"/>
      <c r="BM13" s="64"/>
      <c r="BN13" s="64" t="s">
        <v>928</v>
      </c>
      <c r="BO13" s="64"/>
      <c r="BP13" s="64"/>
      <c r="BQ13" s="64" t="s">
        <v>929</v>
      </c>
      <c r="BR13" s="64"/>
      <c r="BS13" s="64"/>
      <c r="BT13" s="64" t="s">
        <v>931</v>
      </c>
      <c r="BU13" s="64"/>
      <c r="BV13" s="64"/>
      <c r="BW13" s="64" t="s">
        <v>933</v>
      </c>
      <c r="BX13" s="64"/>
      <c r="BY13" s="64"/>
      <c r="BZ13" s="64" t="s">
        <v>934</v>
      </c>
      <c r="CA13" s="64"/>
      <c r="CB13" s="64"/>
      <c r="CC13" s="64" t="s">
        <v>938</v>
      </c>
      <c r="CD13" s="64"/>
      <c r="CE13" s="64"/>
      <c r="CF13" s="64" t="s">
        <v>941</v>
      </c>
      <c r="CG13" s="64"/>
      <c r="CH13" s="64"/>
      <c r="CI13" s="64" t="s">
        <v>942</v>
      </c>
      <c r="CJ13" s="64"/>
      <c r="CK13" s="64"/>
      <c r="CL13" s="64" t="s">
        <v>943</v>
      </c>
      <c r="CM13" s="64"/>
      <c r="CN13" s="64"/>
      <c r="CO13" s="64" t="s">
        <v>944</v>
      </c>
      <c r="CP13" s="64"/>
      <c r="CQ13" s="64"/>
      <c r="CR13" s="64" t="s">
        <v>946</v>
      </c>
      <c r="CS13" s="64"/>
      <c r="CT13" s="64"/>
      <c r="CU13" s="64" t="s">
        <v>947</v>
      </c>
      <c r="CV13" s="64"/>
      <c r="CW13" s="64"/>
      <c r="CX13" s="64" t="s">
        <v>948</v>
      </c>
      <c r="CY13" s="64"/>
      <c r="CZ13" s="64"/>
      <c r="DA13" s="64" t="s">
        <v>949</v>
      </c>
      <c r="DB13" s="64"/>
      <c r="DC13" s="64"/>
      <c r="DD13" s="64" t="s">
        <v>950</v>
      </c>
      <c r="DE13" s="64"/>
      <c r="DF13" s="64"/>
      <c r="DG13" s="64" t="s">
        <v>951</v>
      </c>
      <c r="DH13" s="64"/>
      <c r="DI13" s="64"/>
      <c r="DJ13" s="64" t="s">
        <v>953</v>
      </c>
      <c r="DK13" s="64"/>
      <c r="DL13" s="64"/>
      <c r="DM13" s="64" t="s">
        <v>954</v>
      </c>
      <c r="DN13" s="64"/>
      <c r="DO13" s="64"/>
      <c r="DP13" s="64" t="s">
        <v>955</v>
      </c>
      <c r="DQ13" s="64"/>
      <c r="DR13" s="64"/>
    </row>
    <row r="14" spans="1:254" ht="83.25" customHeight="1" x14ac:dyDescent="0.25">
      <c r="A14" s="73"/>
      <c r="B14" s="73"/>
      <c r="C14" s="57" t="s">
        <v>899</v>
      </c>
      <c r="D14" s="57" t="s">
        <v>900</v>
      </c>
      <c r="E14" s="57" t="s">
        <v>901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905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909</v>
      </c>
      <c r="AC14" s="57" t="s">
        <v>905</v>
      </c>
      <c r="AD14" s="57" t="s">
        <v>218</v>
      </c>
      <c r="AE14" s="57" t="s">
        <v>427</v>
      </c>
      <c r="AF14" s="57" t="s">
        <v>911</v>
      </c>
      <c r="AG14" s="57" t="s">
        <v>913</v>
      </c>
      <c r="AH14" s="57" t="s">
        <v>914</v>
      </c>
      <c r="AI14" s="57" t="s">
        <v>915</v>
      </c>
      <c r="AJ14" s="57" t="s">
        <v>216</v>
      </c>
      <c r="AK14" s="57" t="s">
        <v>916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921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839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927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930</v>
      </c>
      <c r="BR14" s="57" t="s">
        <v>839</v>
      </c>
      <c r="BS14" s="57" t="s">
        <v>219</v>
      </c>
      <c r="BT14" s="57" t="s">
        <v>932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935</v>
      </c>
      <c r="CA14" s="57" t="s">
        <v>936</v>
      </c>
      <c r="CB14" s="57" t="s">
        <v>937</v>
      </c>
      <c r="CC14" s="57" t="s">
        <v>939</v>
      </c>
      <c r="CD14" s="57" t="s">
        <v>940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945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952</v>
      </c>
      <c r="DH14" s="57" t="s">
        <v>1319</v>
      </c>
      <c r="DI14" s="57" t="s">
        <v>1320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1380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0">
        <v>2</v>
      </c>
      <c r="B16" s="13" t="s">
        <v>1382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/>
      <c r="AB16" s="5">
        <v>1</v>
      </c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/>
      <c r="AN16" s="5">
        <v>1</v>
      </c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3</v>
      </c>
      <c r="B17" s="13" t="s">
        <v>1389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/>
      <c r="AB17" s="5">
        <v>1</v>
      </c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/>
      <c r="AN17" s="5">
        <v>1</v>
      </c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0">
        <v>4</v>
      </c>
      <c r="B18" s="13" t="s">
        <v>1383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/>
      <c r="AB18" s="5">
        <v>1</v>
      </c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/>
      <c r="AN18" s="5">
        <v>1</v>
      </c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0">
        <v>5</v>
      </c>
      <c r="B19" s="13" t="s">
        <v>1390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/>
      <c r="AB19" s="5">
        <v>1</v>
      </c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/>
      <c r="AN19" s="5">
        <v>1</v>
      </c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6</v>
      </c>
      <c r="B20" s="13" t="s">
        <v>1391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/>
      <c r="AB20" s="5">
        <v>1</v>
      </c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/>
      <c r="AN20" s="5">
        <v>1</v>
      </c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0">
        <v>7</v>
      </c>
      <c r="B21" s="13" t="s">
        <v>1392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/>
      <c r="AC21" s="5">
        <v>1</v>
      </c>
      <c r="AD21" s="5"/>
      <c r="AE21" s="5">
        <v>1</v>
      </c>
      <c r="AF21" s="5"/>
      <c r="AG21" s="5">
        <v>1</v>
      </c>
      <c r="AH21" s="5"/>
      <c r="AI21" s="5"/>
      <c r="AJ21" s="5"/>
      <c r="AK21" s="5">
        <v>1</v>
      </c>
      <c r="AL21" s="5"/>
      <c r="AM21" s="5"/>
      <c r="AN21" s="5"/>
      <c r="AO21" s="5">
        <v>1</v>
      </c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20">
        <v>8</v>
      </c>
      <c r="B22" s="13" t="s">
        <v>1396</v>
      </c>
      <c r="C22" s="5"/>
      <c r="D22" s="5"/>
      <c r="E22" s="5">
        <v>1</v>
      </c>
      <c r="F22" s="5"/>
      <c r="G22" s="5"/>
      <c r="H22" s="5">
        <v>1</v>
      </c>
      <c r="I22" s="5"/>
      <c r="J22" s="5"/>
      <c r="K22" s="5">
        <v>1</v>
      </c>
      <c r="L22" s="5"/>
      <c r="M22" s="5"/>
      <c r="N22" s="5">
        <v>1</v>
      </c>
      <c r="O22" s="5"/>
      <c r="P22" s="5"/>
      <c r="Q22" s="5">
        <v>1</v>
      </c>
      <c r="R22" s="5"/>
      <c r="S22" s="5"/>
      <c r="T22" s="5">
        <v>1</v>
      </c>
      <c r="U22" s="5"/>
      <c r="V22" s="5"/>
      <c r="W22" s="5">
        <v>1</v>
      </c>
      <c r="X22" s="5"/>
      <c r="Y22" s="5"/>
      <c r="Z22" s="5">
        <v>1</v>
      </c>
      <c r="AA22" s="5"/>
      <c r="AB22" s="5"/>
      <c r="AC22" s="5">
        <v>1</v>
      </c>
      <c r="AD22" s="5"/>
      <c r="AE22" s="5"/>
      <c r="AF22" s="5">
        <v>1</v>
      </c>
      <c r="AG22" s="5"/>
      <c r="AH22" s="5"/>
      <c r="AI22" s="5">
        <v>1</v>
      </c>
      <c r="AJ22" s="5"/>
      <c r="AK22" s="5"/>
      <c r="AL22" s="5">
        <v>1</v>
      </c>
      <c r="AM22" s="5"/>
      <c r="AN22" s="5"/>
      <c r="AO22" s="5">
        <v>1</v>
      </c>
      <c r="AP22" s="5"/>
      <c r="AQ22" s="5"/>
      <c r="AR22" s="5">
        <v>1</v>
      </c>
      <c r="AS22" s="5"/>
      <c r="AT22" s="5"/>
      <c r="AU22" s="5">
        <v>1</v>
      </c>
      <c r="AV22" s="5"/>
      <c r="AW22" s="5"/>
      <c r="AX22" s="5">
        <v>1</v>
      </c>
      <c r="AY22" s="5"/>
      <c r="AZ22" s="5"/>
      <c r="BA22" s="5">
        <v>1</v>
      </c>
      <c r="BB22" s="5"/>
      <c r="BC22" s="5"/>
      <c r="BD22" s="5">
        <v>1</v>
      </c>
      <c r="BE22" s="5"/>
      <c r="BF22" s="5"/>
      <c r="BG22" s="5">
        <v>1</v>
      </c>
      <c r="BH22" s="5"/>
      <c r="BI22" s="5"/>
      <c r="BJ22" s="5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75" x14ac:dyDescent="0.25">
      <c r="A23" s="2">
        <v>9</v>
      </c>
      <c r="B23" s="1" t="s">
        <v>1381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/>
      <c r="AB23" s="9">
        <v>1</v>
      </c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/>
      <c r="AN23" s="9">
        <v>1</v>
      </c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69" t="s">
        <v>278</v>
      </c>
      <c r="B24" s="70"/>
      <c r="C24" s="3">
        <f t="shared" ref="C24:AH24" si="0">SUM(C15:C23)</f>
        <v>8</v>
      </c>
      <c r="D24" s="3">
        <f t="shared" si="0"/>
        <v>0</v>
      </c>
      <c r="E24" s="3">
        <f t="shared" si="0"/>
        <v>1</v>
      </c>
      <c r="F24" s="3">
        <f t="shared" si="0"/>
        <v>8</v>
      </c>
      <c r="G24" s="3">
        <f t="shared" si="0"/>
        <v>0</v>
      </c>
      <c r="H24" s="3">
        <f t="shared" si="0"/>
        <v>1</v>
      </c>
      <c r="I24" s="3">
        <f t="shared" si="0"/>
        <v>8</v>
      </c>
      <c r="J24" s="3">
        <f t="shared" si="0"/>
        <v>0</v>
      </c>
      <c r="K24" s="3">
        <f t="shared" si="0"/>
        <v>1</v>
      </c>
      <c r="L24" s="3">
        <f t="shared" si="0"/>
        <v>8</v>
      </c>
      <c r="M24" s="3">
        <f t="shared" si="0"/>
        <v>0</v>
      </c>
      <c r="N24" s="3">
        <f t="shared" si="0"/>
        <v>1</v>
      </c>
      <c r="O24" s="3">
        <f t="shared" si="0"/>
        <v>8</v>
      </c>
      <c r="P24" s="3">
        <f t="shared" si="0"/>
        <v>0</v>
      </c>
      <c r="Q24" s="3">
        <f t="shared" si="0"/>
        <v>1</v>
      </c>
      <c r="R24" s="3">
        <f t="shared" si="0"/>
        <v>7</v>
      </c>
      <c r="S24" s="3">
        <f t="shared" si="0"/>
        <v>1</v>
      </c>
      <c r="T24" s="3">
        <f t="shared" si="0"/>
        <v>1</v>
      </c>
      <c r="U24" s="3">
        <f t="shared" si="0"/>
        <v>7</v>
      </c>
      <c r="V24" s="3">
        <f t="shared" si="0"/>
        <v>1</v>
      </c>
      <c r="W24" s="3">
        <f t="shared" si="0"/>
        <v>1</v>
      </c>
      <c r="X24" s="3">
        <f t="shared" si="0"/>
        <v>7</v>
      </c>
      <c r="Y24" s="3">
        <f t="shared" si="0"/>
        <v>1</v>
      </c>
      <c r="Z24" s="3">
        <f t="shared" si="0"/>
        <v>1</v>
      </c>
      <c r="AA24" s="3">
        <f t="shared" si="0"/>
        <v>0</v>
      </c>
      <c r="AB24" s="3">
        <f t="shared" si="0"/>
        <v>7</v>
      </c>
      <c r="AC24" s="3">
        <f t="shared" si="0"/>
        <v>2</v>
      </c>
      <c r="AD24" s="3">
        <f t="shared" si="0"/>
        <v>7</v>
      </c>
      <c r="AE24" s="3">
        <f t="shared" si="0"/>
        <v>1</v>
      </c>
      <c r="AF24" s="3">
        <f t="shared" si="0"/>
        <v>1</v>
      </c>
      <c r="AG24" s="3">
        <f t="shared" si="0"/>
        <v>8</v>
      </c>
      <c r="AH24" s="3">
        <f t="shared" si="0"/>
        <v>0</v>
      </c>
      <c r="AI24" s="3">
        <f t="shared" ref="AI24:BN24" si="1">SUM(AI15:AI23)</f>
        <v>1</v>
      </c>
      <c r="AJ24" s="3">
        <f t="shared" si="1"/>
        <v>7</v>
      </c>
      <c r="AK24" s="3">
        <f t="shared" si="1"/>
        <v>1</v>
      </c>
      <c r="AL24" s="3">
        <f t="shared" si="1"/>
        <v>1</v>
      </c>
      <c r="AM24" s="3">
        <f t="shared" si="1"/>
        <v>0</v>
      </c>
      <c r="AN24" s="3">
        <f t="shared" si="1"/>
        <v>7</v>
      </c>
      <c r="AO24" s="3">
        <f t="shared" si="1"/>
        <v>2</v>
      </c>
      <c r="AP24" s="3">
        <f t="shared" si="1"/>
        <v>7</v>
      </c>
      <c r="AQ24" s="3">
        <f t="shared" si="1"/>
        <v>1</v>
      </c>
      <c r="AR24" s="3">
        <f t="shared" si="1"/>
        <v>1</v>
      </c>
      <c r="AS24" s="3">
        <f t="shared" si="1"/>
        <v>7</v>
      </c>
      <c r="AT24" s="3">
        <f t="shared" si="1"/>
        <v>1</v>
      </c>
      <c r="AU24" s="3">
        <f t="shared" si="1"/>
        <v>1</v>
      </c>
      <c r="AV24" s="3">
        <f t="shared" si="1"/>
        <v>7</v>
      </c>
      <c r="AW24" s="3">
        <f t="shared" si="1"/>
        <v>1</v>
      </c>
      <c r="AX24" s="3">
        <f t="shared" si="1"/>
        <v>1</v>
      </c>
      <c r="AY24" s="3">
        <f t="shared" si="1"/>
        <v>8</v>
      </c>
      <c r="AZ24" s="3">
        <f t="shared" si="1"/>
        <v>0</v>
      </c>
      <c r="BA24" s="3">
        <f t="shared" si="1"/>
        <v>1</v>
      </c>
      <c r="BB24" s="3">
        <f t="shared" si="1"/>
        <v>8</v>
      </c>
      <c r="BC24" s="3">
        <f t="shared" si="1"/>
        <v>0</v>
      </c>
      <c r="BD24" s="3">
        <f t="shared" si="1"/>
        <v>1</v>
      </c>
      <c r="BE24" s="3">
        <f t="shared" si="1"/>
        <v>8</v>
      </c>
      <c r="BF24" s="3">
        <f t="shared" si="1"/>
        <v>0</v>
      </c>
      <c r="BG24" s="3">
        <f t="shared" si="1"/>
        <v>1</v>
      </c>
      <c r="BH24" s="3">
        <f t="shared" si="1"/>
        <v>8</v>
      </c>
      <c r="BI24" s="3">
        <f t="shared" si="1"/>
        <v>0</v>
      </c>
      <c r="BJ24" s="3">
        <f t="shared" si="1"/>
        <v>1</v>
      </c>
      <c r="BK24" s="3">
        <f t="shared" si="1"/>
        <v>8</v>
      </c>
      <c r="BL24" s="3">
        <f t="shared" si="1"/>
        <v>0</v>
      </c>
      <c r="BM24" s="3">
        <f t="shared" si="1"/>
        <v>1</v>
      </c>
      <c r="BN24" s="3">
        <f t="shared" si="1"/>
        <v>8</v>
      </c>
      <c r="BO24" s="3">
        <f t="shared" ref="BO24:CT24" si="2">SUM(BO15:BO23)</f>
        <v>0</v>
      </c>
      <c r="BP24" s="3">
        <f t="shared" si="2"/>
        <v>1</v>
      </c>
      <c r="BQ24" s="3">
        <f t="shared" si="2"/>
        <v>8</v>
      </c>
      <c r="BR24" s="3">
        <f t="shared" si="2"/>
        <v>0</v>
      </c>
      <c r="BS24" s="3">
        <f t="shared" si="2"/>
        <v>1</v>
      </c>
      <c r="BT24" s="3">
        <f t="shared" si="2"/>
        <v>8</v>
      </c>
      <c r="BU24" s="3">
        <f t="shared" si="2"/>
        <v>0</v>
      </c>
      <c r="BV24" s="3">
        <f t="shared" si="2"/>
        <v>1</v>
      </c>
      <c r="BW24" s="3">
        <f t="shared" si="2"/>
        <v>8</v>
      </c>
      <c r="BX24" s="3">
        <f t="shared" si="2"/>
        <v>0</v>
      </c>
      <c r="BY24" s="3">
        <f t="shared" si="2"/>
        <v>1</v>
      </c>
      <c r="BZ24" s="3">
        <f t="shared" si="2"/>
        <v>8</v>
      </c>
      <c r="CA24" s="3">
        <f t="shared" si="2"/>
        <v>0</v>
      </c>
      <c r="CB24" s="3">
        <f t="shared" si="2"/>
        <v>1</v>
      </c>
      <c r="CC24" s="3">
        <f t="shared" si="2"/>
        <v>8</v>
      </c>
      <c r="CD24" s="3">
        <f t="shared" si="2"/>
        <v>0</v>
      </c>
      <c r="CE24" s="3">
        <f t="shared" si="2"/>
        <v>1</v>
      </c>
      <c r="CF24" s="3">
        <f t="shared" si="2"/>
        <v>8</v>
      </c>
      <c r="CG24" s="3">
        <f t="shared" si="2"/>
        <v>0</v>
      </c>
      <c r="CH24" s="3">
        <f t="shared" si="2"/>
        <v>1</v>
      </c>
      <c r="CI24" s="3">
        <f t="shared" si="2"/>
        <v>8</v>
      </c>
      <c r="CJ24" s="3">
        <f t="shared" si="2"/>
        <v>0</v>
      </c>
      <c r="CK24" s="3">
        <f t="shared" si="2"/>
        <v>1</v>
      </c>
      <c r="CL24" s="3">
        <f t="shared" si="2"/>
        <v>8</v>
      </c>
      <c r="CM24" s="3">
        <f t="shared" si="2"/>
        <v>0</v>
      </c>
      <c r="CN24" s="3">
        <f t="shared" si="2"/>
        <v>1</v>
      </c>
      <c r="CO24" s="3">
        <f t="shared" si="2"/>
        <v>8</v>
      </c>
      <c r="CP24" s="3">
        <f t="shared" si="2"/>
        <v>0</v>
      </c>
      <c r="CQ24" s="3">
        <f t="shared" si="2"/>
        <v>1</v>
      </c>
      <c r="CR24" s="3">
        <f t="shared" si="2"/>
        <v>8</v>
      </c>
      <c r="CS24" s="3">
        <f t="shared" si="2"/>
        <v>0</v>
      </c>
      <c r="CT24" s="3">
        <f t="shared" si="2"/>
        <v>1</v>
      </c>
      <c r="CU24" s="3">
        <f t="shared" ref="CU24:DR24" si="3">SUM(CU15:CU23)</f>
        <v>7</v>
      </c>
      <c r="CV24" s="3">
        <f t="shared" si="3"/>
        <v>0</v>
      </c>
      <c r="CW24" s="3">
        <f t="shared" si="3"/>
        <v>1</v>
      </c>
      <c r="CX24" s="3">
        <f t="shared" si="3"/>
        <v>8</v>
      </c>
      <c r="CY24" s="3">
        <f t="shared" si="3"/>
        <v>0</v>
      </c>
      <c r="CZ24" s="3">
        <f t="shared" si="3"/>
        <v>1</v>
      </c>
      <c r="DA24" s="3">
        <f t="shared" si="3"/>
        <v>8</v>
      </c>
      <c r="DB24" s="3">
        <f t="shared" si="3"/>
        <v>0</v>
      </c>
      <c r="DC24" s="3">
        <f t="shared" si="3"/>
        <v>1</v>
      </c>
      <c r="DD24" s="3">
        <f t="shared" si="3"/>
        <v>0</v>
      </c>
      <c r="DE24" s="3">
        <f t="shared" si="3"/>
        <v>8</v>
      </c>
      <c r="DF24" s="3">
        <f t="shared" si="3"/>
        <v>1</v>
      </c>
      <c r="DG24" s="3">
        <f t="shared" si="3"/>
        <v>8</v>
      </c>
      <c r="DH24" s="3">
        <f t="shared" si="3"/>
        <v>0</v>
      </c>
      <c r="DI24" s="3">
        <f t="shared" si="3"/>
        <v>1</v>
      </c>
      <c r="DJ24" s="3">
        <f t="shared" si="3"/>
        <v>8</v>
      </c>
      <c r="DK24" s="3">
        <f t="shared" si="3"/>
        <v>0</v>
      </c>
      <c r="DL24" s="3">
        <f t="shared" si="3"/>
        <v>1</v>
      </c>
      <c r="DM24" s="3">
        <f t="shared" si="3"/>
        <v>7</v>
      </c>
      <c r="DN24" s="3">
        <f t="shared" si="3"/>
        <v>1</v>
      </c>
      <c r="DO24" s="3">
        <f t="shared" si="3"/>
        <v>1</v>
      </c>
      <c r="DP24" s="3">
        <f t="shared" si="3"/>
        <v>8</v>
      </c>
      <c r="DQ24" s="3">
        <f t="shared" si="3"/>
        <v>0</v>
      </c>
      <c r="DR24" s="3">
        <f t="shared" si="3"/>
        <v>1</v>
      </c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71" t="s">
        <v>1397</v>
      </c>
      <c r="B25" s="72"/>
      <c r="C25" s="22">
        <f>C24/9%</f>
        <v>88.888888888888886</v>
      </c>
      <c r="D25" s="22">
        <f t="shared" ref="D25:BO25" si="4">D24/9%</f>
        <v>0</v>
      </c>
      <c r="E25" s="22">
        <f t="shared" si="4"/>
        <v>11.111111111111111</v>
      </c>
      <c r="F25" s="22">
        <f t="shared" si="4"/>
        <v>88.888888888888886</v>
      </c>
      <c r="G25" s="22">
        <f t="shared" si="4"/>
        <v>0</v>
      </c>
      <c r="H25" s="22">
        <f t="shared" si="4"/>
        <v>11.111111111111111</v>
      </c>
      <c r="I25" s="22">
        <f t="shared" si="4"/>
        <v>88.888888888888886</v>
      </c>
      <c r="J25" s="22">
        <f t="shared" si="4"/>
        <v>0</v>
      </c>
      <c r="K25" s="22">
        <f t="shared" si="4"/>
        <v>11.111111111111111</v>
      </c>
      <c r="L25" s="22">
        <f t="shared" si="4"/>
        <v>88.888888888888886</v>
      </c>
      <c r="M25" s="22">
        <f t="shared" si="4"/>
        <v>0</v>
      </c>
      <c r="N25" s="22">
        <f t="shared" si="4"/>
        <v>11.111111111111111</v>
      </c>
      <c r="O25" s="22">
        <f t="shared" si="4"/>
        <v>88.888888888888886</v>
      </c>
      <c r="P25" s="22">
        <f t="shared" si="4"/>
        <v>0</v>
      </c>
      <c r="Q25" s="22">
        <f t="shared" si="4"/>
        <v>11.111111111111111</v>
      </c>
      <c r="R25" s="22">
        <f t="shared" si="4"/>
        <v>77.777777777777786</v>
      </c>
      <c r="S25" s="22">
        <f t="shared" si="4"/>
        <v>11.111111111111111</v>
      </c>
      <c r="T25" s="22">
        <f t="shared" si="4"/>
        <v>11.111111111111111</v>
      </c>
      <c r="U25" s="22">
        <f t="shared" si="4"/>
        <v>77.777777777777786</v>
      </c>
      <c r="V25" s="22">
        <f t="shared" si="4"/>
        <v>11.111111111111111</v>
      </c>
      <c r="W25" s="22">
        <f t="shared" si="4"/>
        <v>11.111111111111111</v>
      </c>
      <c r="X25" s="22">
        <f t="shared" si="4"/>
        <v>77.777777777777786</v>
      </c>
      <c r="Y25" s="22">
        <f t="shared" si="4"/>
        <v>11.111111111111111</v>
      </c>
      <c r="Z25" s="22">
        <f t="shared" si="4"/>
        <v>11.111111111111111</v>
      </c>
      <c r="AA25" s="22">
        <f t="shared" si="4"/>
        <v>0</v>
      </c>
      <c r="AB25" s="22">
        <f t="shared" si="4"/>
        <v>77.777777777777786</v>
      </c>
      <c r="AC25" s="22">
        <f t="shared" si="4"/>
        <v>22.222222222222221</v>
      </c>
      <c r="AD25" s="22">
        <f t="shared" si="4"/>
        <v>77.777777777777786</v>
      </c>
      <c r="AE25" s="22">
        <f t="shared" si="4"/>
        <v>11.111111111111111</v>
      </c>
      <c r="AF25" s="22">
        <f t="shared" si="4"/>
        <v>11.111111111111111</v>
      </c>
      <c r="AG25" s="22">
        <f t="shared" si="4"/>
        <v>88.888888888888886</v>
      </c>
      <c r="AH25" s="22">
        <f t="shared" si="4"/>
        <v>0</v>
      </c>
      <c r="AI25" s="22">
        <f t="shared" si="4"/>
        <v>11.111111111111111</v>
      </c>
      <c r="AJ25" s="22">
        <f t="shared" si="4"/>
        <v>77.777777777777786</v>
      </c>
      <c r="AK25" s="22">
        <f t="shared" si="4"/>
        <v>11.111111111111111</v>
      </c>
      <c r="AL25" s="22">
        <f t="shared" si="4"/>
        <v>11.111111111111111</v>
      </c>
      <c r="AM25" s="22">
        <f t="shared" si="4"/>
        <v>0</v>
      </c>
      <c r="AN25" s="22">
        <f t="shared" si="4"/>
        <v>77.777777777777786</v>
      </c>
      <c r="AO25" s="22">
        <f t="shared" si="4"/>
        <v>22.222222222222221</v>
      </c>
      <c r="AP25" s="22">
        <f t="shared" si="4"/>
        <v>77.777777777777786</v>
      </c>
      <c r="AQ25" s="22">
        <f t="shared" si="4"/>
        <v>11.111111111111111</v>
      </c>
      <c r="AR25" s="22">
        <f t="shared" si="4"/>
        <v>11.111111111111111</v>
      </c>
      <c r="AS25" s="22">
        <f t="shared" si="4"/>
        <v>77.777777777777786</v>
      </c>
      <c r="AT25" s="22">
        <f t="shared" si="4"/>
        <v>11.111111111111111</v>
      </c>
      <c r="AU25" s="22">
        <f t="shared" si="4"/>
        <v>11.111111111111111</v>
      </c>
      <c r="AV25" s="22">
        <f t="shared" si="4"/>
        <v>77.777777777777786</v>
      </c>
      <c r="AW25" s="22">
        <f t="shared" si="4"/>
        <v>11.111111111111111</v>
      </c>
      <c r="AX25" s="22">
        <f t="shared" si="4"/>
        <v>11.111111111111111</v>
      </c>
      <c r="AY25" s="22">
        <f t="shared" si="4"/>
        <v>88.888888888888886</v>
      </c>
      <c r="AZ25" s="22">
        <f t="shared" si="4"/>
        <v>0</v>
      </c>
      <c r="BA25" s="22">
        <f t="shared" si="4"/>
        <v>11.111111111111111</v>
      </c>
      <c r="BB25" s="22">
        <f t="shared" si="4"/>
        <v>88.888888888888886</v>
      </c>
      <c r="BC25" s="22">
        <f t="shared" si="4"/>
        <v>0</v>
      </c>
      <c r="BD25" s="22">
        <f t="shared" si="4"/>
        <v>11.111111111111111</v>
      </c>
      <c r="BE25" s="22">
        <f t="shared" si="4"/>
        <v>88.888888888888886</v>
      </c>
      <c r="BF25" s="22">
        <f t="shared" si="4"/>
        <v>0</v>
      </c>
      <c r="BG25" s="22">
        <f t="shared" si="4"/>
        <v>11.111111111111111</v>
      </c>
      <c r="BH25" s="22">
        <f t="shared" si="4"/>
        <v>88.888888888888886</v>
      </c>
      <c r="BI25" s="22">
        <f t="shared" si="4"/>
        <v>0</v>
      </c>
      <c r="BJ25" s="22">
        <f t="shared" si="4"/>
        <v>11.111111111111111</v>
      </c>
      <c r="BK25" s="22">
        <f t="shared" si="4"/>
        <v>88.888888888888886</v>
      </c>
      <c r="BL25" s="22">
        <f t="shared" si="4"/>
        <v>0</v>
      </c>
      <c r="BM25" s="22">
        <f t="shared" si="4"/>
        <v>11.111111111111111</v>
      </c>
      <c r="BN25" s="22">
        <f t="shared" si="4"/>
        <v>88.888888888888886</v>
      </c>
      <c r="BO25" s="22">
        <f t="shared" si="4"/>
        <v>0</v>
      </c>
      <c r="BP25" s="22">
        <f t="shared" ref="BP25:DR25" si="5">BP24/9%</f>
        <v>11.111111111111111</v>
      </c>
      <c r="BQ25" s="22">
        <f t="shared" si="5"/>
        <v>88.888888888888886</v>
      </c>
      <c r="BR25" s="22">
        <f t="shared" si="5"/>
        <v>0</v>
      </c>
      <c r="BS25" s="22">
        <f t="shared" si="5"/>
        <v>11.111111111111111</v>
      </c>
      <c r="BT25" s="22">
        <f t="shared" si="5"/>
        <v>88.888888888888886</v>
      </c>
      <c r="BU25" s="22">
        <f t="shared" si="5"/>
        <v>0</v>
      </c>
      <c r="BV25" s="22">
        <f t="shared" si="5"/>
        <v>11.111111111111111</v>
      </c>
      <c r="BW25" s="22">
        <f t="shared" si="5"/>
        <v>88.888888888888886</v>
      </c>
      <c r="BX25" s="22">
        <f t="shared" si="5"/>
        <v>0</v>
      </c>
      <c r="BY25" s="22">
        <f t="shared" si="5"/>
        <v>11.111111111111111</v>
      </c>
      <c r="BZ25" s="22">
        <f t="shared" si="5"/>
        <v>88.888888888888886</v>
      </c>
      <c r="CA25" s="22">
        <f t="shared" si="5"/>
        <v>0</v>
      </c>
      <c r="CB25" s="22">
        <f t="shared" si="5"/>
        <v>11.111111111111111</v>
      </c>
      <c r="CC25" s="22">
        <f t="shared" si="5"/>
        <v>88.888888888888886</v>
      </c>
      <c r="CD25" s="22">
        <f t="shared" si="5"/>
        <v>0</v>
      </c>
      <c r="CE25" s="22">
        <f t="shared" si="5"/>
        <v>11.111111111111111</v>
      </c>
      <c r="CF25" s="22">
        <f t="shared" si="5"/>
        <v>88.888888888888886</v>
      </c>
      <c r="CG25" s="22">
        <f t="shared" si="5"/>
        <v>0</v>
      </c>
      <c r="CH25" s="22">
        <f t="shared" si="5"/>
        <v>11.111111111111111</v>
      </c>
      <c r="CI25" s="22">
        <f t="shared" si="5"/>
        <v>88.888888888888886</v>
      </c>
      <c r="CJ25" s="22">
        <f t="shared" si="5"/>
        <v>0</v>
      </c>
      <c r="CK25" s="22">
        <f t="shared" si="5"/>
        <v>11.111111111111111</v>
      </c>
      <c r="CL25" s="22">
        <f t="shared" si="5"/>
        <v>88.888888888888886</v>
      </c>
      <c r="CM25" s="22">
        <f t="shared" si="5"/>
        <v>0</v>
      </c>
      <c r="CN25" s="22">
        <f t="shared" si="5"/>
        <v>11.111111111111111</v>
      </c>
      <c r="CO25" s="22">
        <f t="shared" si="5"/>
        <v>88.888888888888886</v>
      </c>
      <c r="CP25" s="22">
        <f t="shared" si="5"/>
        <v>0</v>
      </c>
      <c r="CQ25" s="22">
        <f t="shared" si="5"/>
        <v>11.111111111111111</v>
      </c>
      <c r="CR25" s="22">
        <f t="shared" si="5"/>
        <v>88.888888888888886</v>
      </c>
      <c r="CS25" s="22">
        <f t="shared" si="5"/>
        <v>0</v>
      </c>
      <c r="CT25" s="22">
        <f t="shared" si="5"/>
        <v>11.111111111111111</v>
      </c>
      <c r="CU25" s="22">
        <f t="shared" si="5"/>
        <v>77.777777777777786</v>
      </c>
      <c r="CV25" s="22">
        <f t="shared" si="5"/>
        <v>0</v>
      </c>
      <c r="CW25" s="22">
        <f t="shared" si="5"/>
        <v>11.111111111111111</v>
      </c>
      <c r="CX25" s="22">
        <f t="shared" si="5"/>
        <v>88.888888888888886</v>
      </c>
      <c r="CY25" s="22">
        <f t="shared" si="5"/>
        <v>0</v>
      </c>
      <c r="CZ25" s="22">
        <f t="shared" si="5"/>
        <v>11.111111111111111</v>
      </c>
      <c r="DA25" s="22">
        <f t="shared" si="5"/>
        <v>88.888888888888886</v>
      </c>
      <c r="DB25" s="22">
        <f t="shared" si="5"/>
        <v>0</v>
      </c>
      <c r="DC25" s="22">
        <f t="shared" si="5"/>
        <v>11.111111111111111</v>
      </c>
      <c r="DD25" s="22">
        <f t="shared" si="5"/>
        <v>0</v>
      </c>
      <c r="DE25" s="22">
        <f t="shared" si="5"/>
        <v>88.888888888888886</v>
      </c>
      <c r="DF25" s="22">
        <f t="shared" si="5"/>
        <v>11.111111111111111</v>
      </c>
      <c r="DG25" s="22">
        <f t="shared" si="5"/>
        <v>88.888888888888886</v>
      </c>
      <c r="DH25" s="22">
        <f t="shared" si="5"/>
        <v>0</v>
      </c>
      <c r="DI25" s="22">
        <f t="shared" si="5"/>
        <v>11.111111111111111</v>
      </c>
      <c r="DJ25" s="22">
        <f t="shared" si="5"/>
        <v>88.888888888888886</v>
      </c>
      <c r="DK25" s="22">
        <f t="shared" si="5"/>
        <v>0</v>
      </c>
      <c r="DL25" s="22">
        <f t="shared" si="5"/>
        <v>11.111111111111111</v>
      </c>
      <c r="DM25" s="22">
        <f t="shared" si="5"/>
        <v>77.777777777777786</v>
      </c>
      <c r="DN25" s="22">
        <f t="shared" si="5"/>
        <v>11.111111111111111</v>
      </c>
      <c r="DO25" s="22">
        <f t="shared" si="5"/>
        <v>11.111111111111111</v>
      </c>
      <c r="DP25" s="22">
        <f t="shared" si="5"/>
        <v>88.888888888888886</v>
      </c>
      <c r="DQ25" s="22">
        <f t="shared" si="5"/>
        <v>0</v>
      </c>
      <c r="DR25" s="22">
        <f t="shared" si="5"/>
        <v>11.111111111111111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77" t="s">
        <v>811</v>
      </c>
      <c r="C27" s="78"/>
      <c r="D27" s="78"/>
      <c r="E27" s="79"/>
      <c r="F27" s="27"/>
      <c r="G27" s="27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5">
      <c r="B28" s="4" t="s">
        <v>812</v>
      </c>
      <c r="C28" s="41" t="s">
        <v>820</v>
      </c>
      <c r="D28" s="3">
        <f>E28/100*9</f>
        <v>8</v>
      </c>
      <c r="E28" s="38">
        <f>(C25+F25+I25+L25)/4</f>
        <v>88.888888888888886</v>
      </c>
    </row>
    <row r="29" spans="1:254" x14ac:dyDescent="0.25">
      <c r="B29" s="4" t="s">
        <v>813</v>
      </c>
      <c r="C29" s="41" t="s">
        <v>820</v>
      </c>
      <c r="D29" s="3">
        <f t="shared" ref="D29:D31" si="6">E29/100*9</f>
        <v>0</v>
      </c>
      <c r="E29" s="38">
        <f>(D25+G25+J25+M25)/4</f>
        <v>0</v>
      </c>
    </row>
    <row r="30" spans="1:254" x14ac:dyDescent="0.25">
      <c r="B30" s="4" t="s">
        <v>814</v>
      </c>
      <c r="C30" s="41" t="s">
        <v>820</v>
      </c>
      <c r="D30" s="3">
        <f t="shared" si="6"/>
        <v>1</v>
      </c>
      <c r="E30" s="38">
        <f>(E25+H25+K25+N25)/4</f>
        <v>11.111111111111111</v>
      </c>
    </row>
    <row r="31" spans="1:254" ht="15.75" x14ac:dyDescent="0.25">
      <c r="B31" s="4"/>
      <c r="C31" s="41"/>
      <c r="D31" s="3">
        <f t="shared" si="6"/>
        <v>9</v>
      </c>
      <c r="E31" s="40">
        <f>SUM(E28:E30)</f>
        <v>100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4"/>
      <c r="D32" s="87" t="s">
        <v>56</v>
      </c>
      <c r="E32" s="88"/>
      <c r="F32" s="89" t="s">
        <v>3</v>
      </c>
      <c r="G32" s="9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41" t="s">
        <v>821</v>
      </c>
      <c r="D33" s="42">
        <f>E33/100*9</f>
        <v>7.25</v>
      </c>
      <c r="E33" s="38">
        <f>(O25+R25+U25+X25)/4</f>
        <v>80.555555555555557</v>
      </c>
      <c r="F33" s="48">
        <f>G33/100*9</f>
        <v>5.5</v>
      </c>
      <c r="G33" s="38">
        <f>(AA25+AD25+AG25+AJ25)/4</f>
        <v>61.111111111111114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813</v>
      </c>
      <c r="C34" s="41" t="s">
        <v>821</v>
      </c>
      <c r="D34" s="42">
        <f t="shared" ref="D34:D36" si="7">E34/100*9</f>
        <v>0.74999999999999978</v>
      </c>
      <c r="E34" s="38">
        <f>(P25+S25+V25+Y25)/4</f>
        <v>8.3333333333333321</v>
      </c>
      <c r="F34" s="48">
        <f t="shared" ref="F34:F36" si="8">G34/100*9</f>
        <v>2.2500000000000004</v>
      </c>
      <c r="G34" s="38">
        <f>(AB25+AE25+AH25+AK25)/4</f>
        <v>25.000000000000004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814</v>
      </c>
      <c r="C35" s="41" t="s">
        <v>821</v>
      </c>
      <c r="D35" s="42">
        <f t="shared" si="7"/>
        <v>1</v>
      </c>
      <c r="E35" s="38">
        <f>(Q25+T25+W25+Z25)/4</f>
        <v>11.111111111111111</v>
      </c>
      <c r="F35" s="48">
        <f t="shared" si="8"/>
        <v>1.25</v>
      </c>
      <c r="G35" s="38">
        <f>(AC25+AF25+AI25+AL25)/4</f>
        <v>13.888888888888889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/>
      <c r="C36" s="41"/>
      <c r="D36" s="42">
        <f t="shared" si="7"/>
        <v>9</v>
      </c>
      <c r="E36" s="40">
        <f>SUM(E33:E35)</f>
        <v>100</v>
      </c>
      <c r="F36" s="48">
        <f t="shared" si="8"/>
        <v>9</v>
      </c>
      <c r="G36" s="49">
        <f>SUM(G33:G35)</f>
        <v>100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ht="15.75" x14ac:dyDescent="0.25">
      <c r="B37" s="4" t="s">
        <v>812</v>
      </c>
      <c r="C37" s="41" t="s">
        <v>822</v>
      </c>
      <c r="D37" s="3">
        <f>E37/100*9</f>
        <v>5.2500000000000018</v>
      </c>
      <c r="E37" s="38">
        <f>(AM25+AP25+AS25+AV25)/4</f>
        <v>58.333333333333343</v>
      </c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ht="15.75" x14ac:dyDescent="0.25">
      <c r="B38" s="4" t="s">
        <v>813</v>
      </c>
      <c r="C38" s="41" t="s">
        <v>822</v>
      </c>
      <c r="D38" s="3">
        <f t="shared" ref="D38:D40" si="9">E38/100*9</f>
        <v>2.5000000000000004</v>
      </c>
      <c r="E38" s="38">
        <f>(AN25+AQ25+AT25+AW25)/4</f>
        <v>27.777777777777782</v>
      </c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ht="15.75" x14ac:dyDescent="0.25">
      <c r="B39" s="4" t="s">
        <v>814</v>
      </c>
      <c r="C39" s="41" t="s">
        <v>822</v>
      </c>
      <c r="D39" s="3">
        <f t="shared" si="9"/>
        <v>1.25</v>
      </c>
      <c r="E39" s="38">
        <f>(AO25+AR25+AU25+AX25)/4</f>
        <v>13.888888888888889</v>
      </c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2:254" ht="15.75" x14ac:dyDescent="0.25">
      <c r="B40" s="4"/>
      <c r="C40" s="47"/>
      <c r="D40" s="3">
        <f t="shared" si="9"/>
        <v>9.0000000000000018</v>
      </c>
      <c r="E40" s="44">
        <f>SUM(E37:E39)</f>
        <v>100.00000000000001</v>
      </c>
      <c r="F40" s="45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pans="2:254" ht="15.75" x14ac:dyDescent="0.25">
      <c r="B41" s="4"/>
      <c r="C41" s="41"/>
      <c r="D41" s="87" t="s">
        <v>159</v>
      </c>
      <c r="E41" s="88"/>
      <c r="F41" s="87" t="s">
        <v>116</v>
      </c>
      <c r="G41" s="88"/>
      <c r="H41" s="91" t="s">
        <v>174</v>
      </c>
      <c r="I41" s="92"/>
      <c r="J41" s="65" t="s">
        <v>186</v>
      </c>
      <c r="K41" s="65"/>
      <c r="L41" s="65" t="s">
        <v>117</v>
      </c>
      <c r="M41" s="65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pans="2:254" ht="15.75" x14ac:dyDescent="0.25">
      <c r="B42" s="4" t="s">
        <v>812</v>
      </c>
      <c r="C42" s="41" t="s">
        <v>823</v>
      </c>
      <c r="D42" s="3">
        <f>E42/100*9</f>
        <v>8</v>
      </c>
      <c r="E42" s="38">
        <f>(AY25+BB25+BE25+BH25)/4</f>
        <v>88.888888888888886</v>
      </c>
      <c r="F42" s="3">
        <f>G42/100*9</f>
        <v>8</v>
      </c>
      <c r="G42" s="38">
        <f>(BK25+BN25+BQ25+BT25)/4</f>
        <v>88.888888888888886</v>
      </c>
      <c r="H42" s="3">
        <f>I42/100*9</f>
        <v>8</v>
      </c>
      <c r="I42" s="38">
        <f>(BW25+BZ25+CC25+CF25)/4</f>
        <v>88.888888888888886</v>
      </c>
      <c r="J42" s="3">
        <f>K42/100*9</f>
        <v>8</v>
      </c>
      <c r="K42" s="38">
        <f>(CI25+CL25+CO25+CR25)/4</f>
        <v>88.888888888888886</v>
      </c>
      <c r="L42" s="3">
        <f>M42/100*9</f>
        <v>5.7500000000000009</v>
      </c>
      <c r="M42" s="38">
        <f>(CU25+CX25+DA25+DD25)/4</f>
        <v>63.888888888888893</v>
      </c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pans="2:254" x14ac:dyDescent="0.25">
      <c r="B43" s="4" t="s">
        <v>813</v>
      </c>
      <c r="C43" s="41" t="s">
        <v>823</v>
      </c>
      <c r="D43" s="3">
        <f t="shared" ref="D43:D48" si="10">E43/100*9</f>
        <v>0</v>
      </c>
      <c r="E43" s="38">
        <f>(AZ25+BC25+BF25+BI25)/4</f>
        <v>0</v>
      </c>
      <c r="F43" s="3">
        <f t="shared" ref="F43:F45" si="11">G43/100*9</f>
        <v>0</v>
      </c>
      <c r="G43" s="38">
        <f>(BL25+BO25+BR25+BU25)/4</f>
        <v>0</v>
      </c>
      <c r="H43" s="3">
        <f t="shared" ref="H43:H45" si="12">I43/100*9</f>
        <v>0</v>
      </c>
      <c r="I43" s="38">
        <f>(BX25+CA25+CD25+CG25)/4</f>
        <v>0</v>
      </c>
      <c r="J43" s="3">
        <f t="shared" ref="J43:J45" si="13">K43/100*9</f>
        <v>0</v>
      </c>
      <c r="K43" s="38">
        <f>(CJ25+CM25+CP25+CS25)/4</f>
        <v>0</v>
      </c>
      <c r="L43" s="3">
        <f t="shared" ref="L43:L45" si="14">M43/100*9</f>
        <v>2</v>
      </c>
      <c r="M43" s="38">
        <f>(CV25+CY25+DB25+DE25)/4</f>
        <v>22.222222222222221</v>
      </c>
    </row>
    <row r="44" spans="2:254" x14ac:dyDescent="0.25">
      <c r="B44" s="4" t="s">
        <v>814</v>
      </c>
      <c r="C44" s="41" t="s">
        <v>823</v>
      </c>
      <c r="D44" s="3">
        <f t="shared" si="10"/>
        <v>1</v>
      </c>
      <c r="E44" s="38">
        <f>(BA25+BD25+BG25+BJ25)/4</f>
        <v>11.111111111111111</v>
      </c>
      <c r="F44" s="3">
        <f t="shared" si="11"/>
        <v>1</v>
      </c>
      <c r="G44" s="38">
        <f>(BM25+BP25+BS25+BV25)/4</f>
        <v>11.111111111111111</v>
      </c>
      <c r="H44" s="3">
        <f t="shared" si="12"/>
        <v>1</v>
      </c>
      <c r="I44" s="38">
        <f>(BY25+CB25+CE25+CH25)/4</f>
        <v>11.111111111111111</v>
      </c>
      <c r="J44" s="3">
        <f t="shared" si="13"/>
        <v>1</v>
      </c>
      <c r="K44" s="38">
        <f>(CK25+CN25+CQ25+CT25)/4</f>
        <v>11.111111111111111</v>
      </c>
      <c r="L44" s="3">
        <f t="shared" si="14"/>
        <v>1</v>
      </c>
      <c r="M44" s="38">
        <f>(CW25+CZ25+DC25+DF25)/4</f>
        <v>11.111111111111111</v>
      </c>
    </row>
    <row r="45" spans="2:254" x14ac:dyDescent="0.25">
      <c r="B45" s="4"/>
      <c r="C45" s="41"/>
      <c r="D45" s="3">
        <f t="shared" si="10"/>
        <v>9</v>
      </c>
      <c r="E45" s="39">
        <f>SUM(E42:E44)</f>
        <v>100</v>
      </c>
      <c r="F45" s="3">
        <f t="shared" si="11"/>
        <v>9</v>
      </c>
      <c r="G45" s="39">
        <f t="shared" ref="F45:M45" si="15">SUM(G42:G44)</f>
        <v>100</v>
      </c>
      <c r="H45" s="3">
        <f t="shared" si="12"/>
        <v>9</v>
      </c>
      <c r="I45" s="39">
        <f t="shared" si="15"/>
        <v>100</v>
      </c>
      <c r="J45" s="3">
        <f t="shared" si="13"/>
        <v>9</v>
      </c>
      <c r="K45" s="39">
        <f t="shared" si="15"/>
        <v>100</v>
      </c>
      <c r="L45" s="3">
        <f t="shared" si="14"/>
        <v>8.75</v>
      </c>
      <c r="M45" s="39">
        <f t="shared" si="15"/>
        <v>97.222222222222229</v>
      </c>
    </row>
    <row r="46" spans="2:254" x14ac:dyDescent="0.25">
      <c r="B46" s="4" t="s">
        <v>812</v>
      </c>
      <c r="C46" s="41" t="s">
        <v>824</v>
      </c>
      <c r="D46" s="3">
        <f t="shared" si="10"/>
        <v>7.75</v>
      </c>
      <c r="E46" s="38">
        <f>(DG25+DJ25+DM25+DP25)/4</f>
        <v>86.111111111111114</v>
      </c>
    </row>
    <row r="47" spans="2:254" ht="37.5" customHeight="1" x14ac:dyDescent="0.25">
      <c r="B47" s="4" t="s">
        <v>813</v>
      </c>
      <c r="C47" s="41" t="s">
        <v>824</v>
      </c>
      <c r="D47" s="3">
        <f t="shared" si="10"/>
        <v>0.25</v>
      </c>
      <c r="E47" s="38">
        <f>(DH25+DK25+DN25+DQ25)/4</f>
        <v>2.7777777777777777</v>
      </c>
    </row>
    <row r="48" spans="2:254" x14ac:dyDescent="0.25">
      <c r="B48" s="4" t="s">
        <v>814</v>
      </c>
      <c r="C48" s="41" t="s">
        <v>824</v>
      </c>
      <c r="D48" s="3">
        <f t="shared" si="10"/>
        <v>1</v>
      </c>
      <c r="E48" s="38">
        <f>(DI25+DL25+DO25+DR25)/4</f>
        <v>11.111111111111111</v>
      </c>
    </row>
    <row r="49" spans="2:5" x14ac:dyDescent="0.25">
      <c r="B49" s="4"/>
      <c r="C49" s="41"/>
      <c r="D49" s="39">
        <f>SUM(D46:D48)</f>
        <v>9</v>
      </c>
      <c r="E49" s="39">
        <f>SUM(E46:E48)</f>
        <v>100</v>
      </c>
    </row>
    <row r="54" spans="2:5" ht="15" customHeight="1" x14ac:dyDescent="0.25"/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6"/>
  <sheetViews>
    <sheetView topLeftCell="A5" zoomScale="59" zoomScaleNormal="59" workbookViewId="0">
      <selection activeCell="D40" sqref="D40:D4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1395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1373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1015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974</v>
      </c>
      <c r="V11" s="68"/>
      <c r="W11" s="68"/>
      <c r="X11" s="68" t="s">
        <v>975</v>
      </c>
      <c r="Y11" s="68"/>
      <c r="Z11" s="68"/>
      <c r="AA11" s="66" t="s">
        <v>976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998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956</v>
      </c>
      <c r="D12" s="64"/>
      <c r="E12" s="64"/>
      <c r="F12" s="64" t="s">
        <v>960</v>
      </c>
      <c r="G12" s="64"/>
      <c r="H12" s="64"/>
      <c r="I12" s="64" t="s">
        <v>964</v>
      </c>
      <c r="J12" s="64"/>
      <c r="K12" s="64"/>
      <c r="L12" s="64" t="s">
        <v>968</v>
      </c>
      <c r="M12" s="64"/>
      <c r="N12" s="64"/>
      <c r="O12" s="64" t="s">
        <v>970</v>
      </c>
      <c r="P12" s="64"/>
      <c r="Q12" s="64"/>
      <c r="R12" s="64" t="s">
        <v>973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977</v>
      </c>
      <c r="AB12" s="64"/>
      <c r="AC12" s="64"/>
      <c r="AD12" s="64" t="s">
        <v>981</v>
      </c>
      <c r="AE12" s="64"/>
      <c r="AF12" s="64"/>
      <c r="AG12" s="64" t="s">
        <v>982</v>
      </c>
      <c r="AH12" s="64"/>
      <c r="AI12" s="64"/>
      <c r="AJ12" s="64" t="s">
        <v>986</v>
      </c>
      <c r="AK12" s="64"/>
      <c r="AL12" s="64"/>
      <c r="AM12" s="64" t="s">
        <v>990</v>
      </c>
      <c r="AN12" s="64"/>
      <c r="AO12" s="64"/>
      <c r="AP12" s="64" t="s">
        <v>994</v>
      </c>
      <c r="AQ12" s="64"/>
      <c r="AR12" s="64"/>
      <c r="AS12" s="64" t="s">
        <v>995</v>
      </c>
      <c r="AT12" s="64"/>
      <c r="AU12" s="64"/>
      <c r="AV12" s="64" t="s">
        <v>999</v>
      </c>
      <c r="AW12" s="64"/>
      <c r="AX12" s="64"/>
      <c r="AY12" s="64" t="s">
        <v>1000</v>
      </c>
      <c r="AZ12" s="64"/>
      <c r="BA12" s="64"/>
      <c r="BB12" s="64" t="s">
        <v>1001</v>
      </c>
      <c r="BC12" s="64"/>
      <c r="BD12" s="64"/>
      <c r="BE12" s="64" t="s">
        <v>1002</v>
      </c>
      <c r="BF12" s="64"/>
      <c r="BG12" s="64"/>
      <c r="BH12" s="64" t="s">
        <v>1003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1007</v>
      </c>
      <c r="BR12" s="64"/>
      <c r="BS12" s="64"/>
      <c r="BT12" s="64" t="s">
        <v>1008</v>
      </c>
      <c r="BU12" s="64"/>
      <c r="BV12" s="64"/>
      <c r="BW12" s="64" t="s">
        <v>1009</v>
      </c>
      <c r="BX12" s="64"/>
      <c r="BY12" s="64"/>
      <c r="BZ12" s="64" t="s">
        <v>1010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1321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1019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1028</v>
      </c>
      <c r="EO12" s="94"/>
      <c r="EP12" s="94"/>
      <c r="EQ12" s="94" t="s">
        <v>1030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1034</v>
      </c>
      <c r="FA12" s="94"/>
      <c r="FB12" s="94"/>
      <c r="FC12" s="94" t="s">
        <v>1038</v>
      </c>
      <c r="FD12" s="94"/>
      <c r="FE12" s="94"/>
      <c r="FF12" s="94" t="s">
        <v>1040</v>
      </c>
      <c r="FG12" s="94"/>
      <c r="FH12" s="94"/>
      <c r="FI12" s="94" t="s">
        <v>1044</v>
      </c>
      <c r="FJ12" s="94"/>
      <c r="FK12" s="94"/>
    </row>
    <row r="13" spans="1:254" ht="180.75" x14ac:dyDescent="0.25">
      <c r="A13" s="73"/>
      <c r="B13" s="73"/>
      <c r="C13" s="57" t="s">
        <v>958</v>
      </c>
      <c r="D13" s="57" t="s">
        <v>957</v>
      </c>
      <c r="E13" s="57" t="s">
        <v>959</v>
      </c>
      <c r="F13" s="57" t="s">
        <v>961</v>
      </c>
      <c r="G13" s="57" t="s">
        <v>962</v>
      </c>
      <c r="H13" s="57" t="s">
        <v>963</v>
      </c>
      <c r="I13" s="57" t="s">
        <v>965</v>
      </c>
      <c r="J13" s="57" t="s">
        <v>966</v>
      </c>
      <c r="K13" s="57" t="s">
        <v>967</v>
      </c>
      <c r="L13" s="57" t="s">
        <v>969</v>
      </c>
      <c r="M13" s="57" t="s">
        <v>335</v>
      </c>
      <c r="N13" s="57" t="s">
        <v>194</v>
      </c>
      <c r="O13" s="57" t="s">
        <v>971</v>
      </c>
      <c r="P13" s="57" t="s">
        <v>972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978</v>
      </c>
      <c r="AB13" s="57" t="s">
        <v>979</v>
      </c>
      <c r="AC13" s="57" t="s">
        <v>980</v>
      </c>
      <c r="AD13" s="57" t="s">
        <v>84</v>
      </c>
      <c r="AE13" s="57" t="s">
        <v>348</v>
      </c>
      <c r="AF13" s="57" t="s">
        <v>86</v>
      </c>
      <c r="AG13" s="57" t="s">
        <v>983</v>
      </c>
      <c r="AH13" s="57" t="s">
        <v>984</v>
      </c>
      <c r="AI13" s="57" t="s">
        <v>985</v>
      </c>
      <c r="AJ13" s="57" t="s">
        <v>987</v>
      </c>
      <c r="AK13" s="57" t="s">
        <v>988</v>
      </c>
      <c r="AL13" s="57" t="s">
        <v>989</v>
      </c>
      <c r="AM13" s="57" t="s">
        <v>991</v>
      </c>
      <c r="AN13" s="57" t="s">
        <v>992</v>
      </c>
      <c r="AO13" s="57" t="s">
        <v>993</v>
      </c>
      <c r="AP13" s="57" t="s">
        <v>216</v>
      </c>
      <c r="AQ13" s="57" t="s">
        <v>217</v>
      </c>
      <c r="AR13" s="57" t="s">
        <v>205</v>
      </c>
      <c r="AS13" s="57" t="s">
        <v>996</v>
      </c>
      <c r="AT13" s="57" t="s">
        <v>350</v>
      </c>
      <c r="AU13" s="57" t="s">
        <v>997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1004</v>
      </c>
      <c r="BO13" s="57" t="s">
        <v>1005</v>
      </c>
      <c r="BP13" s="57" t="s">
        <v>1006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1011</v>
      </c>
      <c r="CN13" s="57" t="s">
        <v>1012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1013</v>
      </c>
      <c r="CW13" s="57" t="s">
        <v>1014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1377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1016</v>
      </c>
      <c r="EB13" s="58" t="s">
        <v>425</v>
      </c>
      <c r="EC13" s="58" t="s">
        <v>1017</v>
      </c>
      <c r="ED13" s="58" t="s">
        <v>1018</v>
      </c>
      <c r="EE13" s="58" t="s">
        <v>1020</v>
      </c>
      <c r="EF13" s="58" t="s">
        <v>1021</v>
      </c>
      <c r="EG13" s="58" t="s">
        <v>1022</v>
      </c>
      <c r="EH13" s="58" t="s">
        <v>73</v>
      </c>
      <c r="EI13" s="58" t="s">
        <v>1023</v>
      </c>
      <c r="EJ13" s="58" t="s">
        <v>75</v>
      </c>
      <c r="EK13" s="58" t="s">
        <v>1024</v>
      </c>
      <c r="EL13" s="58" t="s">
        <v>1025</v>
      </c>
      <c r="EM13" s="58" t="s">
        <v>1026</v>
      </c>
      <c r="EN13" s="58" t="s">
        <v>1027</v>
      </c>
      <c r="EO13" s="58" t="s">
        <v>1029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1033</v>
      </c>
      <c r="EU13" s="58" t="s">
        <v>1031</v>
      </c>
      <c r="EV13" s="58" t="s">
        <v>1032</v>
      </c>
      <c r="EW13" s="58" t="s">
        <v>433</v>
      </c>
      <c r="EX13" s="58" t="s">
        <v>432</v>
      </c>
      <c r="EY13" s="58" t="s">
        <v>207</v>
      </c>
      <c r="EZ13" s="58" t="s">
        <v>1035</v>
      </c>
      <c r="FA13" s="58" t="s">
        <v>1036</v>
      </c>
      <c r="FB13" s="58" t="s">
        <v>1037</v>
      </c>
      <c r="FC13" s="58" t="s">
        <v>336</v>
      </c>
      <c r="FD13" s="58" t="s">
        <v>1039</v>
      </c>
      <c r="FE13" s="58" t="s">
        <v>274</v>
      </c>
      <c r="FF13" s="58" t="s">
        <v>1041</v>
      </c>
      <c r="FG13" s="58" t="s">
        <v>1042</v>
      </c>
      <c r="FH13" s="58" t="s">
        <v>1043</v>
      </c>
      <c r="FI13" s="58" t="s">
        <v>1045</v>
      </c>
      <c r="FJ13" s="58" t="s">
        <v>1046</v>
      </c>
      <c r="FK13" s="58" t="s">
        <v>1047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9" t="s">
        <v>278</v>
      </c>
      <c r="B18" s="70"/>
      <c r="C18" s="3">
        <f t="shared" ref="C18:AH18" si="0">SUM(C14:C17)</f>
        <v>4</v>
      </c>
      <c r="D18" s="3">
        <f t="shared" si="0"/>
        <v>0</v>
      </c>
      <c r="E18" s="3">
        <f t="shared" si="0"/>
        <v>0</v>
      </c>
      <c r="F18" s="3">
        <f t="shared" si="0"/>
        <v>4</v>
      </c>
      <c r="G18" s="3">
        <f t="shared" si="0"/>
        <v>0</v>
      </c>
      <c r="H18" s="3">
        <f t="shared" si="0"/>
        <v>0</v>
      </c>
      <c r="I18" s="3">
        <f t="shared" si="0"/>
        <v>4</v>
      </c>
      <c r="J18" s="3">
        <f t="shared" si="0"/>
        <v>0</v>
      </c>
      <c r="K18" s="3">
        <f t="shared" si="0"/>
        <v>0</v>
      </c>
      <c r="L18" s="3">
        <f t="shared" si="0"/>
        <v>4</v>
      </c>
      <c r="M18" s="3">
        <f t="shared" si="0"/>
        <v>0</v>
      </c>
      <c r="N18" s="3">
        <f t="shared" si="0"/>
        <v>0</v>
      </c>
      <c r="O18" s="3">
        <f t="shared" si="0"/>
        <v>4</v>
      </c>
      <c r="P18" s="3">
        <f t="shared" si="0"/>
        <v>0</v>
      </c>
      <c r="Q18" s="3">
        <f t="shared" si="0"/>
        <v>0</v>
      </c>
      <c r="R18" s="3">
        <f t="shared" si="0"/>
        <v>1</v>
      </c>
      <c r="S18" s="3">
        <f t="shared" si="0"/>
        <v>3</v>
      </c>
      <c r="T18" s="3">
        <f t="shared" si="0"/>
        <v>0</v>
      </c>
      <c r="U18" s="3">
        <f t="shared" si="0"/>
        <v>1</v>
      </c>
      <c r="V18" s="3">
        <f t="shared" si="0"/>
        <v>3</v>
      </c>
      <c r="W18" s="3">
        <f t="shared" si="0"/>
        <v>0</v>
      </c>
      <c r="X18" s="3">
        <f t="shared" si="0"/>
        <v>1</v>
      </c>
      <c r="Y18" s="3">
        <f t="shared" si="0"/>
        <v>3</v>
      </c>
      <c r="Z18" s="3">
        <f t="shared" si="0"/>
        <v>0</v>
      </c>
      <c r="AA18" s="3">
        <f t="shared" si="0"/>
        <v>1</v>
      </c>
      <c r="AB18" s="3">
        <f t="shared" si="0"/>
        <v>3</v>
      </c>
      <c r="AC18" s="3">
        <f t="shared" si="0"/>
        <v>0</v>
      </c>
      <c r="AD18" s="3">
        <f t="shared" si="0"/>
        <v>1</v>
      </c>
      <c r="AE18" s="3">
        <f t="shared" si="0"/>
        <v>3</v>
      </c>
      <c r="AF18" s="3">
        <f t="shared" si="0"/>
        <v>0</v>
      </c>
      <c r="AG18" s="3">
        <f t="shared" si="0"/>
        <v>1</v>
      </c>
      <c r="AH18" s="3">
        <f t="shared" si="0"/>
        <v>3</v>
      </c>
      <c r="AI18" s="3">
        <f t="shared" ref="AI18:BN18" si="1">SUM(AI14:AI17)</f>
        <v>0</v>
      </c>
      <c r="AJ18" s="3">
        <f t="shared" si="1"/>
        <v>4</v>
      </c>
      <c r="AK18" s="3">
        <f t="shared" si="1"/>
        <v>0</v>
      </c>
      <c r="AL18" s="3">
        <f t="shared" si="1"/>
        <v>0</v>
      </c>
      <c r="AM18" s="3">
        <f t="shared" si="1"/>
        <v>4</v>
      </c>
      <c r="AN18" s="3">
        <f t="shared" si="1"/>
        <v>0</v>
      </c>
      <c r="AO18" s="3">
        <f t="shared" si="1"/>
        <v>0</v>
      </c>
      <c r="AP18" s="3">
        <f t="shared" si="1"/>
        <v>4</v>
      </c>
      <c r="AQ18" s="3">
        <f t="shared" si="1"/>
        <v>0</v>
      </c>
      <c r="AR18" s="3">
        <f t="shared" si="1"/>
        <v>0</v>
      </c>
      <c r="AS18" s="3">
        <f t="shared" si="1"/>
        <v>1</v>
      </c>
      <c r="AT18" s="3">
        <f t="shared" si="1"/>
        <v>3</v>
      </c>
      <c r="AU18" s="3">
        <f t="shared" si="1"/>
        <v>0</v>
      </c>
      <c r="AV18" s="3">
        <f t="shared" si="1"/>
        <v>0</v>
      </c>
      <c r="AW18" s="3">
        <f t="shared" si="1"/>
        <v>4</v>
      </c>
      <c r="AX18" s="3">
        <f t="shared" si="1"/>
        <v>0</v>
      </c>
      <c r="AY18" s="3">
        <f t="shared" si="1"/>
        <v>4</v>
      </c>
      <c r="AZ18" s="3">
        <f t="shared" si="1"/>
        <v>0</v>
      </c>
      <c r="BA18" s="3">
        <f t="shared" si="1"/>
        <v>0</v>
      </c>
      <c r="BB18" s="3">
        <f t="shared" si="1"/>
        <v>4</v>
      </c>
      <c r="BC18" s="3">
        <f t="shared" si="1"/>
        <v>0</v>
      </c>
      <c r="BD18" s="3">
        <f t="shared" si="1"/>
        <v>0</v>
      </c>
      <c r="BE18" s="3">
        <f t="shared" si="1"/>
        <v>2</v>
      </c>
      <c r="BF18" s="3">
        <f t="shared" si="1"/>
        <v>2</v>
      </c>
      <c r="BG18" s="3">
        <f t="shared" si="1"/>
        <v>0</v>
      </c>
      <c r="BH18" s="3">
        <f t="shared" si="1"/>
        <v>1</v>
      </c>
      <c r="BI18" s="3">
        <f t="shared" si="1"/>
        <v>3</v>
      </c>
      <c r="BJ18" s="3">
        <f t="shared" si="1"/>
        <v>0</v>
      </c>
      <c r="BK18" s="3">
        <f t="shared" si="1"/>
        <v>4</v>
      </c>
      <c r="BL18" s="3">
        <f t="shared" si="1"/>
        <v>0</v>
      </c>
      <c r="BM18" s="3">
        <f t="shared" si="1"/>
        <v>0</v>
      </c>
      <c r="BN18" s="3">
        <f t="shared" si="1"/>
        <v>4</v>
      </c>
      <c r="BO18" s="3">
        <f t="shared" ref="BO18:CT18" si="2">SUM(BO14:BO17)</f>
        <v>0</v>
      </c>
      <c r="BP18" s="3">
        <f t="shared" si="2"/>
        <v>0</v>
      </c>
      <c r="BQ18" s="3">
        <f t="shared" si="2"/>
        <v>4</v>
      </c>
      <c r="BR18" s="3">
        <f t="shared" si="2"/>
        <v>0</v>
      </c>
      <c r="BS18" s="3">
        <f t="shared" si="2"/>
        <v>0</v>
      </c>
      <c r="BT18" s="3">
        <f t="shared" si="2"/>
        <v>1</v>
      </c>
      <c r="BU18" s="3">
        <f t="shared" si="2"/>
        <v>3</v>
      </c>
      <c r="BV18" s="3">
        <f t="shared" si="2"/>
        <v>0</v>
      </c>
      <c r="BW18" s="3">
        <f t="shared" si="2"/>
        <v>4</v>
      </c>
      <c r="BX18" s="3">
        <f t="shared" si="2"/>
        <v>0</v>
      </c>
      <c r="BY18" s="3">
        <f t="shared" si="2"/>
        <v>0</v>
      </c>
      <c r="BZ18" s="3">
        <f t="shared" si="2"/>
        <v>3</v>
      </c>
      <c r="CA18" s="3">
        <f t="shared" si="2"/>
        <v>1</v>
      </c>
      <c r="CB18" s="3">
        <f t="shared" si="2"/>
        <v>0</v>
      </c>
      <c r="CC18" s="3">
        <f t="shared" si="2"/>
        <v>1</v>
      </c>
      <c r="CD18" s="3">
        <f t="shared" si="2"/>
        <v>3</v>
      </c>
      <c r="CE18" s="3">
        <f t="shared" si="2"/>
        <v>0</v>
      </c>
      <c r="CF18" s="3">
        <f t="shared" si="2"/>
        <v>4</v>
      </c>
      <c r="CG18" s="3">
        <f t="shared" si="2"/>
        <v>0</v>
      </c>
      <c r="CH18" s="3">
        <f t="shared" si="2"/>
        <v>0</v>
      </c>
      <c r="CI18" s="3">
        <f t="shared" si="2"/>
        <v>4</v>
      </c>
      <c r="CJ18" s="3">
        <f t="shared" si="2"/>
        <v>0</v>
      </c>
      <c r="CK18" s="3">
        <f t="shared" si="2"/>
        <v>0</v>
      </c>
      <c r="CL18" s="3">
        <f t="shared" si="2"/>
        <v>4</v>
      </c>
      <c r="CM18" s="3">
        <f t="shared" si="2"/>
        <v>0</v>
      </c>
      <c r="CN18" s="3">
        <f t="shared" si="2"/>
        <v>0</v>
      </c>
      <c r="CO18" s="3">
        <f t="shared" si="2"/>
        <v>4</v>
      </c>
      <c r="CP18" s="3">
        <f t="shared" si="2"/>
        <v>0</v>
      </c>
      <c r="CQ18" s="3">
        <f t="shared" si="2"/>
        <v>0</v>
      </c>
      <c r="CR18" s="3">
        <f t="shared" si="2"/>
        <v>0</v>
      </c>
      <c r="CS18" s="3">
        <f t="shared" si="2"/>
        <v>4</v>
      </c>
      <c r="CT18" s="3">
        <f t="shared" si="2"/>
        <v>0</v>
      </c>
      <c r="CU18" s="3">
        <f t="shared" ref="CU18:DZ18" si="3">SUM(CU14:CU17)</f>
        <v>0</v>
      </c>
      <c r="CV18" s="3">
        <f t="shared" si="3"/>
        <v>4</v>
      </c>
      <c r="CW18" s="3">
        <f t="shared" si="3"/>
        <v>0</v>
      </c>
      <c r="CX18" s="3">
        <f t="shared" si="3"/>
        <v>4</v>
      </c>
      <c r="CY18" s="3">
        <f t="shared" si="3"/>
        <v>0</v>
      </c>
      <c r="CZ18" s="3">
        <f t="shared" si="3"/>
        <v>0</v>
      </c>
      <c r="DA18" s="3">
        <f t="shared" si="3"/>
        <v>4</v>
      </c>
      <c r="DB18" s="3">
        <f t="shared" si="3"/>
        <v>0</v>
      </c>
      <c r="DC18" s="3">
        <f t="shared" si="3"/>
        <v>0</v>
      </c>
      <c r="DD18" s="3">
        <f t="shared" si="3"/>
        <v>4</v>
      </c>
      <c r="DE18" s="3">
        <f t="shared" si="3"/>
        <v>0</v>
      </c>
      <c r="DF18" s="3">
        <f t="shared" si="3"/>
        <v>0</v>
      </c>
      <c r="DG18" s="3">
        <f t="shared" si="3"/>
        <v>4</v>
      </c>
      <c r="DH18" s="3">
        <f t="shared" si="3"/>
        <v>0</v>
      </c>
      <c r="DI18" s="3">
        <f t="shared" si="3"/>
        <v>0</v>
      </c>
      <c r="DJ18" s="3">
        <f t="shared" si="3"/>
        <v>4</v>
      </c>
      <c r="DK18" s="3">
        <f t="shared" si="3"/>
        <v>0</v>
      </c>
      <c r="DL18" s="3">
        <f t="shared" si="3"/>
        <v>0</v>
      </c>
      <c r="DM18" s="3">
        <f t="shared" si="3"/>
        <v>4</v>
      </c>
      <c r="DN18" s="3">
        <f t="shared" si="3"/>
        <v>0</v>
      </c>
      <c r="DO18" s="3">
        <f t="shared" si="3"/>
        <v>0</v>
      </c>
      <c r="DP18" s="3">
        <f t="shared" si="3"/>
        <v>1</v>
      </c>
      <c r="DQ18" s="3">
        <f t="shared" si="3"/>
        <v>3</v>
      </c>
      <c r="DR18" s="3">
        <f t="shared" si="3"/>
        <v>0</v>
      </c>
      <c r="DS18" s="3">
        <f t="shared" si="3"/>
        <v>4</v>
      </c>
      <c r="DT18" s="3">
        <f t="shared" si="3"/>
        <v>0</v>
      </c>
      <c r="DU18" s="3">
        <f t="shared" si="3"/>
        <v>0</v>
      </c>
      <c r="DV18" s="3">
        <f t="shared" si="3"/>
        <v>4</v>
      </c>
      <c r="DW18" s="3">
        <f t="shared" si="3"/>
        <v>0</v>
      </c>
      <c r="DX18" s="3">
        <f t="shared" si="3"/>
        <v>0</v>
      </c>
      <c r="DY18" s="3">
        <f t="shared" si="3"/>
        <v>4</v>
      </c>
      <c r="DZ18" s="3">
        <f t="shared" si="3"/>
        <v>0</v>
      </c>
      <c r="EA18" s="3">
        <f t="shared" ref="EA18:FF18" si="4">SUM(EA14:EA17)</f>
        <v>0</v>
      </c>
      <c r="EB18" s="3">
        <f t="shared" si="4"/>
        <v>4</v>
      </c>
      <c r="EC18" s="3">
        <f t="shared" si="4"/>
        <v>0</v>
      </c>
      <c r="ED18" s="3">
        <f t="shared" si="4"/>
        <v>0</v>
      </c>
      <c r="EE18" s="3">
        <f t="shared" si="4"/>
        <v>4</v>
      </c>
      <c r="EF18" s="3">
        <f t="shared" si="4"/>
        <v>0</v>
      </c>
      <c r="EG18" s="3">
        <f t="shared" si="4"/>
        <v>0</v>
      </c>
      <c r="EH18" s="3">
        <f t="shared" si="4"/>
        <v>4</v>
      </c>
      <c r="EI18" s="3">
        <f t="shared" si="4"/>
        <v>0</v>
      </c>
      <c r="EJ18" s="3">
        <f t="shared" si="4"/>
        <v>0</v>
      </c>
      <c r="EK18" s="3">
        <f t="shared" si="4"/>
        <v>4</v>
      </c>
      <c r="EL18" s="3">
        <f t="shared" si="4"/>
        <v>0</v>
      </c>
      <c r="EM18" s="3">
        <f t="shared" si="4"/>
        <v>0</v>
      </c>
      <c r="EN18" s="3">
        <f t="shared" si="4"/>
        <v>4</v>
      </c>
      <c r="EO18" s="3">
        <f t="shared" si="4"/>
        <v>0</v>
      </c>
      <c r="EP18" s="3">
        <f t="shared" si="4"/>
        <v>0</v>
      </c>
      <c r="EQ18" s="3">
        <f t="shared" si="4"/>
        <v>4</v>
      </c>
      <c r="ER18" s="3">
        <f t="shared" si="4"/>
        <v>0</v>
      </c>
      <c r="ES18" s="3">
        <f t="shared" si="4"/>
        <v>0</v>
      </c>
      <c r="ET18" s="3">
        <f t="shared" si="4"/>
        <v>4</v>
      </c>
      <c r="EU18" s="3">
        <f t="shared" si="4"/>
        <v>0</v>
      </c>
      <c r="EV18" s="3">
        <f t="shared" si="4"/>
        <v>0</v>
      </c>
      <c r="EW18" s="3">
        <f t="shared" si="4"/>
        <v>4</v>
      </c>
      <c r="EX18" s="3">
        <f t="shared" si="4"/>
        <v>0</v>
      </c>
      <c r="EY18" s="3">
        <f t="shared" si="4"/>
        <v>0</v>
      </c>
      <c r="EZ18" s="3">
        <f t="shared" si="4"/>
        <v>4</v>
      </c>
      <c r="FA18" s="3">
        <f t="shared" si="4"/>
        <v>0</v>
      </c>
      <c r="FB18" s="3">
        <f t="shared" si="4"/>
        <v>0</v>
      </c>
      <c r="FC18" s="3">
        <f t="shared" si="4"/>
        <v>0</v>
      </c>
      <c r="FD18" s="3">
        <f t="shared" si="4"/>
        <v>4</v>
      </c>
      <c r="FE18" s="3">
        <f t="shared" si="4"/>
        <v>0</v>
      </c>
      <c r="FF18" s="3">
        <f t="shared" si="4"/>
        <v>4</v>
      </c>
      <c r="FG18" s="3">
        <f t="shared" ref="FG18:FK18" si="5">SUM(FG14:FG17)</f>
        <v>0</v>
      </c>
      <c r="FH18" s="3">
        <f t="shared" si="5"/>
        <v>0</v>
      </c>
      <c r="FI18" s="3">
        <f t="shared" si="5"/>
        <v>4</v>
      </c>
      <c r="FJ18" s="3">
        <f t="shared" si="5"/>
        <v>0</v>
      </c>
      <c r="FK18" s="3">
        <f t="shared" si="5"/>
        <v>0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71" t="s">
        <v>1385</v>
      </c>
      <c r="B19" s="72"/>
      <c r="C19" s="10">
        <f>C18/4%</f>
        <v>100</v>
      </c>
      <c r="D19" s="10">
        <f t="shared" ref="D19:BO19" si="6">D18/4%</f>
        <v>0</v>
      </c>
      <c r="E19" s="10">
        <f t="shared" si="6"/>
        <v>0</v>
      </c>
      <c r="F19" s="10">
        <f t="shared" si="6"/>
        <v>100</v>
      </c>
      <c r="G19" s="10">
        <f t="shared" si="6"/>
        <v>0</v>
      </c>
      <c r="H19" s="10">
        <f t="shared" si="6"/>
        <v>0</v>
      </c>
      <c r="I19" s="10">
        <f t="shared" si="6"/>
        <v>100</v>
      </c>
      <c r="J19" s="10">
        <f t="shared" si="6"/>
        <v>0</v>
      </c>
      <c r="K19" s="10">
        <f t="shared" si="6"/>
        <v>0</v>
      </c>
      <c r="L19" s="10">
        <f t="shared" si="6"/>
        <v>100</v>
      </c>
      <c r="M19" s="10">
        <f t="shared" si="6"/>
        <v>0</v>
      </c>
      <c r="N19" s="10">
        <f t="shared" si="6"/>
        <v>0</v>
      </c>
      <c r="O19" s="10">
        <f t="shared" si="6"/>
        <v>100</v>
      </c>
      <c r="P19" s="10">
        <f t="shared" si="6"/>
        <v>0</v>
      </c>
      <c r="Q19" s="10">
        <f t="shared" si="6"/>
        <v>0</v>
      </c>
      <c r="R19" s="10">
        <f t="shared" si="6"/>
        <v>25</v>
      </c>
      <c r="S19" s="10">
        <f t="shared" si="6"/>
        <v>75</v>
      </c>
      <c r="T19" s="10">
        <f t="shared" si="6"/>
        <v>0</v>
      </c>
      <c r="U19" s="10">
        <f t="shared" si="6"/>
        <v>25</v>
      </c>
      <c r="V19" s="10">
        <f t="shared" si="6"/>
        <v>75</v>
      </c>
      <c r="W19" s="10">
        <f t="shared" si="6"/>
        <v>0</v>
      </c>
      <c r="X19" s="10">
        <f t="shared" si="6"/>
        <v>25</v>
      </c>
      <c r="Y19" s="10">
        <f t="shared" si="6"/>
        <v>75</v>
      </c>
      <c r="Z19" s="10">
        <f t="shared" si="6"/>
        <v>0</v>
      </c>
      <c r="AA19" s="10">
        <f t="shared" si="6"/>
        <v>25</v>
      </c>
      <c r="AB19" s="10">
        <f t="shared" si="6"/>
        <v>75</v>
      </c>
      <c r="AC19" s="10">
        <f t="shared" si="6"/>
        <v>0</v>
      </c>
      <c r="AD19" s="10">
        <f t="shared" si="6"/>
        <v>25</v>
      </c>
      <c r="AE19" s="10">
        <f t="shared" si="6"/>
        <v>75</v>
      </c>
      <c r="AF19" s="10">
        <f t="shared" si="6"/>
        <v>0</v>
      </c>
      <c r="AG19" s="10">
        <f t="shared" si="6"/>
        <v>25</v>
      </c>
      <c r="AH19" s="10">
        <f t="shared" si="6"/>
        <v>75</v>
      </c>
      <c r="AI19" s="10">
        <f t="shared" si="6"/>
        <v>0</v>
      </c>
      <c r="AJ19" s="10">
        <f t="shared" si="6"/>
        <v>100</v>
      </c>
      <c r="AK19" s="10">
        <f t="shared" si="6"/>
        <v>0</v>
      </c>
      <c r="AL19" s="10">
        <f t="shared" si="6"/>
        <v>0</v>
      </c>
      <c r="AM19" s="10">
        <f t="shared" si="6"/>
        <v>100</v>
      </c>
      <c r="AN19" s="10">
        <f t="shared" si="6"/>
        <v>0</v>
      </c>
      <c r="AO19" s="10">
        <f t="shared" si="6"/>
        <v>0</v>
      </c>
      <c r="AP19" s="10">
        <f t="shared" si="6"/>
        <v>100</v>
      </c>
      <c r="AQ19" s="10">
        <f t="shared" si="6"/>
        <v>0</v>
      </c>
      <c r="AR19" s="10">
        <f t="shared" si="6"/>
        <v>0</v>
      </c>
      <c r="AS19" s="10">
        <f t="shared" si="6"/>
        <v>25</v>
      </c>
      <c r="AT19" s="10">
        <f t="shared" si="6"/>
        <v>75</v>
      </c>
      <c r="AU19" s="10">
        <f t="shared" si="6"/>
        <v>0</v>
      </c>
      <c r="AV19" s="10">
        <f t="shared" si="6"/>
        <v>0</v>
      </c>
      <c r="AW19" s="10">
        <f t="shared" si="6"/>
        <v>100</v>
      </c>
      <c r="AX19" s="10">
        <f t="shared" si="6"/>
        <v>0</v>
      </c>
      <c r="AY19" s="10">
        <f t="shared" si="6"/>
        <v>100</v>
      </c>
      <c r="AZ19" s="10">
        <f t="shared" si="6"/>
        <v>0</v>
      </c>
      <c r="BA19" s="10">
        <f t="shared" si="6"/>
        <v>0</v>
      </c>
      <c r="BB19" s="10">
        <f t="shared" si="6"/>
        <v>100</v>
      </c>
      <c r="BC19" s="10">
        <f t="shared" si="6"/>
        <v>0</v>
      </c>
      <c r="BD19" s="10">
        <f t="shared" si="6"/>
        <v>0</v>
      </c>
      <c r="BE19" s="10">
        <f t="shared" si="6"/>
        <v>50</v>
      </c>
      <c r="BF19" s="10">
        <f t="shared" si="6"/>
        <v>50</v>
      </c>
      <c r="BG19" s="10">
        <f t="shared" si="6"/>
        <v>0</v>
      </c>
      <c r="BH19" s="10">
        <f t="shared" si="6"/>
        <v>25</v>
      </c>
      <c r="BI19" s="10">
        <f t="shared" si="6"/>
        <v>75</v>
      </c>
      <c r="BJ19" s="10">
        <f t="shared" si="6"/>
        <v>0</v>
      </c>
      <c r="BK19" s="10">
        <f t="shared" si="6"/>
        <v>100</v>
      </c>
      <c r="BL19" s="10">
        <f t="shared" si="6"/>
        <v>0</v>
      </c>
      <c r="BM19" s="10">
        <f t="shared" si="6"/>
        <v>0</v>
      </c>
      <c r="BN19" s="10">
        <f t="shared" si="6"/>
        <v>100</v>
      </c>
      <c r="BO19" s="10">
        <f t="shared" si="6"/>
        <v>0</v>
      </c>
      <c r="BP19" s="10">
        <f t="shared" ref="BP19:EA19" si="7">BP18/4%</f>
        <v>0</v>
      </c>
      <c r="BQ19" s="10">
        <f t="shared" si="7"/>
        <v>100</v>
      </c>
      <c r="BR19" s="10">
        <f t="shared" si="7"/>
        <v>0</v>
      </c>
      <c r="BS19" s="10">
        <f t="shared" si="7"/>
        <v>0</v>
      </c>
      <c r="BT19" s="10">
        <f t="shared" si="7"/>
        <v>25</v>
      </c>
      <c r="BU19" s="10">
        <f t="shared" si="7"/>
        <v>75</v>
      </c>
      <c r="BV19" s="10">
        <f t="shared" si="7"/>
        <v>0</v>
      </c>
      <c r="BW19" s="10">
        <f t="shared" si="7"/>
        <v>100</v>
      </c>
      <c r="BX19" s="10">
        <f t="shared" si="7"/>
        <v>0</v>
      </c>
      <c r="BY19" s="10">
        <f t="shared" si="7"/>
        <v>0</v>
      </c>
      <c r="BZ19" s="10">
        <f t="shared" si="7"/>
        <v>75</v>
      </c>
      <c r="CA19" s="10">
        <f t="shared" si="7"/>
        <v>25</v>
      </c>
      <c r="CB19" s="10">
        <f t="shared" si="7"/>
        <v>0</v>
      </c>
      <c r="CC19" s="10">
        <f t="shared" si="7"/>
        <v>25</v>
      </c>
      <c r="CD19" s="10">
        <f t="shared" si="7"/>
        <v>75</v>
      </c>
      <c r="CE19" s="10">
        <f t="shared" si="7"/>
        <v>0</v>
      </c>
      <c r="CF19" s="10">
        <f t="shared" si="7"/>
        <v>100</v>
      </c>
      <c r="CG19" s="10">
        <f t="shared" si="7"/>
        <v>0</v>
      </c>
      <c r="CH19" s="10">
        <f t="shared" si="7"/>
        <v>0</v>
      </c>
      <c r="CI19" s="10">
        <f t="shared" si="7"/>
        <v>100</v>
      </c>
      <c r="CJ19" s="10">
        <f t="shared" si="7"/>
        <v>0</v>
      </c>
      <c r="CK19" s="10">
        <f t="shared" si="7"/>
        <v>0</v>
      </c>
      <c r="CL19" s="10">
        <f t="shared" si="7"/>
        <v>100</v>
      </c>
      <c r="CM19" s="10">
        <f t="shared" si="7"/>
        <v>0</v>
      </c>
      <c r="CN19" s="10">
        <f t="shared" si="7"/>
        <v>0</v>
      </c>
      <c r="CO19" s="10">
        <f t="shared" si="7"/>
        <v>100</v>
      </c>
      <c r="CP19" s="10">
        <f t="shared" si="7"/>
        <v>0</v>
      </c>
      <c r="CQ19" s="10">
        <f t="shared" si="7"/>
        <v>0</v>
      </c>
      <c r="CR19" s="10">
        <f t="shared" si="7"/>
        <v>0</v>
      </c>
      <c r="CS19" s="10">
        <f t="shared" si="7"/>
        <v>100</v>
      </c>
      <c r="CT19" s="10">
        <f t="shared" si="7"/>
        <v>0</v>
      </c>
      <c r="CU19" s="10">
        <f t="shared" si="7"/>
        <v>0</v>
      </c>
      <c r="CV19" s="10">
        <f t="shared" si="7"/>
        <v>100</v>
      </c>
      <c r="CW19" s="10">
        <f t="shared" si="7"/>
        <v>0</v>
      </c>
      <c r="CX19" s="10">
        <f t="shared" si="7"/>
        <v>100</v>
      </c>
      <c r="CY19" s="10">
        <f t="shared" si="7"/>
        <v>0</v>
      </c>
      <c r="CZ19" s="10">
        <f t="shared" si="7"/>
        <v>0</v>
      </c>
      <c r="DA19" s="10">
        <f t="shared" si="7"/>
        <v>100</v>
      </c>
      <c r="DB19" s="10">
        <f t="shared" si="7"/>
        <v>0</v>
      </c>
      <c r="DC19" s="10">
        <f t="shared" si="7"/>
        <v>0</v>
      </c>
      <c r="DD19" s="10">
        <f t="shared" si="7"/>
        <v>100</v>
      </c>
      <c r="DE19" s="10">
        <f t="shared" si="7"/>
        <v>0</v>
      </c>
      <c r="DF19" s="10">
        <f t="shared" si="7"/>
        <v>0</v>
      </c>
      <c r="DG19" s="10">
        <f t="shared" si="7"/>
        <v>100</v>
      </c>
      <c r="DH19" s="10">
        <f t="shared" si="7"/>
        <v>0</v>
      </c>
      <c r="DI19" s="10">
        <f t="shared" si="7"/>
        <v>0</v>
      </c>
      <c r="DJ19" s="10">
        <f t="shared" si="7"/>
        <v>100</v>
      </c>
      <c r="DK19" s="10">
        <f t="shared" si="7"/>
        <v>0</v>
      </c>
      <c r="DL19" s="10">
        <f t="shared" si="7"/>
        <v>0</v>
      </c>
      <c r="DM19" s="10">
        <f t="shared" si="7"/>
        <v>100</v>
      </c>
      <c r="DN19" s="10">
        <f t="shared" si="7"/>
        <v>0</v>
      </c>
      <c r="DO19" s="10">
        <f t="shared" si="7"/>
        <v>0</v>
      </c>
      <c r="DP19" s="10">
        <f t="shared" si="7"/>
        <v>25</v>
      </c>
      <c r="DQ19" s="10">
        <f t="shared" si="7"/>
        <v>75</v>
      </c>
      <c r="DR19" s="10">
        <f t="shared" si="7"/>
        <v>0</v>
      </c>
      <c r="DS19" s="10">
        <f t="shared" si="7"/>
        <v>100</v>
      </c>
      <c r="DT19" s="10">
        <f t="shared" si="7"/>
        <v>0</v>
      </c>
      <c r="DU19" s="10">
        <f t="shared" si="7"/>
        <v>0</v>
      </c>
      <c r="DV19" s="10">
        <f t="shared" si="7"/>
        <v>100</v>
      </c>
      <c r="DW19" s="10">
        <f t="shared" si="7"/>
        <v>0</v>
      </c>
      <c r="DX19" s="10">
        <f t="shared" si="7"/>
        <v>0</v>
      </c>
      <c r="DY19" s="10">
        <f t="shared" si="7"/>
        <v>100</v>
      </c>
      <c r="DZ19" s="10">
        <f t="shared" si="7"/>
        <v>0</v>
      </c>
      <c r="EA19" s="10">
        <f t="shared" si="7"/>
        <v>0</v>
      </c>
      <c r="EB19" s="10">
        <f t="shared" ref="EB19:FK19" si="8">EB18/4%</f>
        <v>100</v>
      </c>
      <c r="EC19" s="10">
        <f t="shared" si="8"/>
        <v>0</v>
      </c>
      <c r="ED19" s="10">
        <f t="shared" si="8"/>
        <v>0</v>
      </c>
      <c r="EE19" s="10">
        <f t="shared" si="8"/>
        <v>100</v>
      </c>
      <c r="EF19" s="10">
        <f t="shared" si="8"/>
        <v>0</v>
      </c>
      <c r="EG19" s="10">
        <f t="shared" si="8"/>
        <v>0</v>
      </c>
      <c r="EH19" s="10">
        <f t="shared" si="8"/>
        <v>100</v>
      </c>
      <c r="EI19" s="10">
        <f t="shared" si="8"/>
        <v>0</v>
      </c>
      <c r="EJ19" s="10">
        <f t="shared" si="8"/>
        <v>0</v>
      </c>
      <c r="EK19" s="10">
        <f t="shared" si="8"/>
        <v>100</v>
      </c>
      <c r="EL19" s="10">
        <f t="shared" si="8"/>
        <v>0</v>
      </c>
      <c r="EM19" s="10">
        <f t="shared" si="8"/>
        <v>0</v>
      </c>
      <c r="EN19" s="10">
        <f t="shared" si="8"/>
        <v>100</v>
      </c>
      <c r="EO19" s="10">
        <f t="shared" si="8"/>
        <v>0</v>
      </c>
      <c r="EP19" s="10">
        <f t="shared" si="8"/>
        <v>0</v>
      </c>
      <c r="EQ19" s="10">
        <f t="shared" si="8"/>
        <v>100</v>
      </c>
      <c r="ER19" s="10">
        <f t="shared" si="8"/>
        <v>0</v>
      </c>
      <c r="ES19" s="10">
        <f t="shared" si="8"/>
        <v>0</v>
      </c>
      <c r="ET19" s="10">
        <f t="shared" si="8"/>
        <v>100</v>
      </c>
      <c r="EU19" s="10">
        <f t="shared" si="8"/>
        <v>0</v>
      </c>
      <c r="EV19" s="10">
        <f t="shared" si="8"/>
        <v>0</v>
      </c>
      <c r="EW19" s="10">
        <f t="shared" si="8"/>
        <v>100</v>
      </c>
      <c r="EX19" s="10">
        <f t="shared" si="8"/>
        <v>0</v>
      </c>
      <c r="EY19" s="10">
        <f t="shared" si="8"/>
        <v>0</v>
      </c>
      <c r="EZ19" s="10">
        <f t="shared" si="8"/>
        <v>100</v>
      </c>
      <c r="FA19" s="10">
        <f t="shared" si="8"/>
        <v>0</v>
      </c>
      <c r="FB19" s="10">
        <f t="shared" si="8"/>
        <v>0</v>
      </c>
      <c r="FC19" s="10">
        <f t="shared" si="8"/>
        <v>0</v>
      </c>
      <c r="FD19" s="10">
        <f t="shared" si="8"/>
        <v>100</v>
      </c>
      <c r="FE19" s="10">
        <f t="shared" si="8"/>
        <v>0</v>
      </c>
      <c r="FF19" s="10">
        <f t="shared" si="8"/>
        <v>100</v>
      </c>
      <c r="FG19" s="10">
        <f t="shared" si="8"/>
        <v>0</v>
      </c>
      <c r="FH19" s="10">
        <f t="shared" si="8"/>
        <v>0</v>
      </c>
      <c r="FI19" s="10">
        <f t="shared" si="8"/>
        <v>100</v>
      </c>
      <c r="FJ19" s="10">
        <f t="shared" si="8"/>
        <v>0</v>
      </c>
      <c r="FK19" s="10">
        <f t="shared" si="8"/>
        <v>0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1" spans="1:254" x14ac:dyDescent="0.25">
      <c r="B21" s="77" t="s">
        <v>811</v>
      </c>
      <c r="C21" s="78"/>
      <c r="D21" s="78"/>
      <c r="E21" s="79"/>
      <c r="F21" s="27"/>
      <c r="G21" s="27"/>
      <c r="H21" s="27"/>
      <c r="I21" s="27"/>
    </row>
    <row r="22" spans="1:254" x14ac:dyDescent="0.25">
      <c r="B22" s="4" t="s">
        <v>812</v>
      </c>
      <c r="C22" s="52" t="s">
        <v>825</v>
      </c>
      <c r="D22" s="50">
        <f>E22/100*4</f>
        <v>4</v>
      </c>
      <c r="E22" s="51">
        <f>(C19+F19+I19+L19+O19)/5</f>
        <v>100</v>
      </c>
    </row>
    <row r="23" spans="1:254" ht="15.75" x14ac:dyDescent="0.25">
      <c r="B23" s="4" t="s">
        <v>813</v>
      </c>
      <c r="C23" s="41" t="s">
        <v>825</v>
      </c>
      <c r="D23" s="50">
        <f t="shared" ref="D23:D25" si="9">E23/100*4</f>
        <v>0</v>
      </c>
      <c r="E23" s="38">
        <f>(D19+G19+J19+M19+P19)/5</f>
        <v>0</v>
      </c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B24" s="4" t="s">
        <v>814</v>
      </c>
      <c r="C24" s="41" t="s">
        <v>825</v>
      </c>
      <c r="D24" s="50">
        <f t="shared" si="9"/>
        <v>0</v>
      </c>
      <c r="E24" s="38">
        <f>(E19+H19+K19+N19+Q19)/5</f>
        <v>0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4"/>
      <c r="C25" s="47"/>
      <c r="D25" s="50">
        <f t="shared" si="9"/>
        <v>4</v>
      </c>
      <c r="E25" s="44">
        <f>SUM(E22:E24)</f>
        <v>100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/>
      <c r="C26" s="41"/>
      <c r="D26" s="87" t="s">
        <v>56</v>
      </c>
      <c r="E26" s="88"/>
      <c r="F26" s="89" t="s">
        <v>3</v>
      </c>
      <c r="G26" s="90"/>
      <c r="H26" s="91" t="s">
        <v>331</v>
      </c>
      <c r="I26" s="92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41" t="s">
        <v>826</v>
      </c>
      <c r="D27" s="3">
        <f>E27/100*4</f>
        <v>1</v>
      </c>
      <c r="E27" s="38">
        <f>(R19+U19+X19+AA19+AD19)/5</f>
        <v>25</v>
      </c>
      <c r="F27" s="3">
        <f>G27/100*4</f>
        <v>2.8</v>
      </c>
      <c r="G27" s="38">
        <f>(AG19+AJ19+AM19+AP19+AS19)/5</f>
        <v>70</v>
      </c>
      <c r="H27" s="3">
        <f>I27/100*4</f>
        <v>2.2000000000000002</v>
      </c>
      <c r="I27" s="38">
        <f>(AV19+AY19+BB19+BE19+BH19)/5</f>
        <v>55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41" t="s">
        <v>826</v>
      </c>
      <c r="D28" s="3">
        <f t="shared" ref="D28:D30" si="10">E28/100*4</f>
        <v>3</v>
      </c>
      <c r="E28" s="38">
        <f>(S19+V19+Y19+AB19+AE19)/5</f>
        <v>75</v>
      </c>
      <c r="F28" s="3">
        <f t="shared" ref="F28:F30" si="11">G28/100*4</f>
        <v>1.2</v>
      </c>
      <c r="G28" s="38">
        <f>(AH19+AK19+AN19+AQ19+AT19)/5</f>
        <v>30</v>
      </c>
      <c r="H28" s="3">
        <f t="shared" ref="H28:H30" si="12">I28/100*4</f>
        <v>1.8</v>
      </c>
      <c r="I28" s="38">
        <f>(AW19+AZ19+BC19+BF19+BI19)/5</f>
        <v>45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814</v>
      </c>
      <c r="C29" s="41" t="s">
        <v>826</v>
      </c>
      <c r="D29" s="3">
        <f t="shared" si="10"/>
        <v>0</v>
      </c>
      <c r="E29" s="38">
        <f>(T19+W19+Z19+AC19+AF19)/5</f>
        <v>0</v>
      </c>
      <c r="F29" s="3">
        <f t="shared" si="11"/>
        <v>0</v>
      </c>
      <c r="G29" s="38">
        <f>(AI19+AL19+AO19+AR19+AU19)/5</f>
        <v>0</v>
      </c>
      <c r="H29" s="3">
        <f t="shared" si="12"/>
        <v>0</v>
      </c>
      <c r="I29" s="38">
        <f>(AX19+BA19+BD19+BG19+BJ19)/5</f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41"/>
      <c r="D30" s="3">
        <f t="shared" si="10"/>
        <v>4</v>
      </c>
      <c r="E30" s="40">
        <f t="shared" ref="D30:I30" si="13">SUM(E27:E29)</f>
        <v>100</v>
      </c>
      <c r="F30" s="3">
        <f t="shared" si="11"/>
        <v>4</v>
      </c>
      <c r="G30" s="40">
        <f t="shared" si="13"/>
        <v>100</v>
      </c>
      <c r="H30" s="3">
        <f t="shared" si="12"/>
        <v>4</v>
      </c>
      <c r="I30" s="40">
        <f t="shared" si="13"/>
        <v>100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812</v>
      </c>
      <c r="C31" s="41" t="s">
        <v>827</v>
      </c>
      <c r="D31" s="3">
        <f>E31/100*4</f>
        <v>3.4</v>
      </c>
      <c r="E31" s="38">
        <f>(BK19+BN19+BQ19+BT19+BW19)/5</f>
        <v>85</v>
      </c>
      <c r="I31" s="25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813</v>
      </c>
      <c r="C32" s="41" t="s">
        <v>827</v>
      </c>
      <c r="D32" s="3">
        <f t="shared" ref="D32:D34" si="14">E32/100*4</f>
        <v>0.6</v>
      </c>
      <c r="E32" s="38">
        <f>(BL19+BO19+BR19+BU19+BX19)/5</f>
        <v>15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814</v>
      </c>
      <c r="C33" s="41" t="s">
        <v>827</v>
      </c>
      <c r="D33" s="3">
        <f t="shared" si="14"/>
        <v>0</v>
      </c>
      <c r="E33" s="38">
        <f>(BM19+BP19+BS19+BV19+BY19)/5</f>
        <v>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/>
      <c r="C34" s="47"/>
      <c r="D34" s="3">
        <f t="shared" si="14"/>
        <v>4</v>
      </c>
      <c r="E34" s="43">
        <f>SUM(E31:E33)</f>
        <v>100</v>
      </c>
      <c r="F34" s="45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x14ac:dyDescent="0.25">
      <c r="B35" s="4"/>
      <c r="C35" s="41"/>
      <c r="D35" s="87" t="s">
        <v>159</v>
      </c>
      <c r="E35" s="88"/>
      <c r="F35" s="87" t="s">
        <v>116</v>
      </c>
      <c r="G35" s="88"/>
      <c r="H35" s="91" t="s">
        <v>174</v>
      </c>
      <c r="I35" s="92"/>
      <c r="J35" s="65" t="s">
        <v>186</v>
      </c>
      <c r="K35" s="65"/>
      <c r="L35" s="65" t="s">
        <v>117</v>
      </c>
      <c r="M35" s="65"/>
    </row>
    <row r="36" spans="2:254" x14ac:dyDescent="0.25">
      <c r="B36" s="4" t="s">
        <v>812</v>
      </c>
      <c r="C36" s="41" t="s">
        <v>828</v>
      </c>
      <c r="D36" s="3">
        <f>E36/100*4</f>
        <v>3.2</v>
      </c>
      <c r="E36" s="38">
        <f>(BZ19+CC19+CF19+CI19+CL19)/5</f>
        <v>80</v>
      </c>
      <c r="F36" s="3">
        <f>G36/100*4</f>
        <v>2.4</v>
      </c>
      <c r="G36" s="38">
        <f>(CO19+CR19+CU19+CX19+DA19)/5</f>
        <v>60</v>
      </c>
      <c r="H36" s="3">
        <f>I36/100*4</f>
        <v>3.4</v>
      </c>
      <c r="I36" s="38">
        <f>(DD19+DG19+DJ19+DM19+DP19)/5</f>
        <v>85</v>
      </c>
      <c r="J36" s="3">
        <f>K36/100*4</f>
        <v>4</v>
      </c>
      <c r="K36" s="38">
        <f>(DS19+DV19+DY19+EB19+EE19)/5</f>
        <v>100</v>
      </c>
      <c r="L36" s="3">
        <f>M36/100*4</f>
        <v>4</v>
      </c>
      <c r="M36" s="38">
        <f>(EH19+EK19+EN19+EQ19+ET19)/5</f>
        <v>100</v>
      </c>
    </row>
    <row r="37" spans="2:254" x14ac:dyDescent="0.25">
      <c r="B37" s="4" t="s">
        <v>813</v>
      </c>
      <c r="C37" s="41" t="s">
        <v>828</v>
      </c>
      <c r="D37" s="3">
        <f t="shared" ref="D37:D39" si="15">E37/100*4</f>
        <v>0.8</v>
      </c>
      <c r="E37" s="38">
        <f>(CA19+CD19+CG19+CJ19+CM19)/5</f>
        <v>20</v>
      </c>
      <c r="F37" s="3">
        <f t="shared" ref="F37:F39" si="16">G37/100*4</f>
        <v>1.6</v>
      </c>
      <c r="G37" s="38">
        <f>(CP19+CS19+CV19+CY19+DB19)/5</f>
        <v>40</v>
      </c>
      <c r="H37" s="3">
        <f t="shared" ref="H37:H39" si="17">I37/100*4</f>
        <v>0.6</v>
      </c>
      <c r="I37" s="38">
        <f>(DE19+DH19+DK19+DN19+DQ19)/5</f>
        <v>15</v>
      </c>
      <c r="J37" s="3">
        <f t="shared" ref="J37:J39" si="18">K37/100*4</f>
        <v>0</v>
      </c>
      <c r="K37" s="38">
        <f>(DT19+DW19+DZ19+EC19+EF19)/5</f>
        <v>0</v>
      </c>
      <c r="L37" s="3">
        <f t="shared" ref="L37:L39" si="19">M37/100*4</f>
        <v>0</v>
      </c>
      <c r="M37" s="38">
        <f>(EI19+EL19+EO19+ER19+EU19)/5</f>
        <v>0</v>
      </c>
    </row>
    <row r="38" spans="2:254" x14ac:dyDescent="0.25">
      <c r="B38" s="4" t="s">
        <v>814</v>
      </c>
      <c r="C38" s="41" t="s">
        <v>828</v>
      </c>
      <c r="D38" s="3">
        <f t="shared" si="15"/>
        <v>0</v>
      </c>
      <c r="E38" s="38">
        <f>(CB19+CE19+CH19+CK19+CN19)/5</f>
        <v>0</v>
      </c>
      <c r="F38" s="3">
        <f t="shared" si="16"/>
        <v>0</v>
      </c>
      <c r="G38" s="38">
        <f>(CQ19+CT19+CW19+CZ19+DC19)/5</f>
        <v>0</v>
      </c>
      <c r="H38" s="3">
        <f t="shared" si="17"/>
        <v>0</v>
      </c>
      <c r="I38" s="38">
        <f>(DF19+DI19+DL19+DO19+DR19)/5</f>
        <v>0</v>
      </c>
      <c r="J38" s="3">
        <f t="shared" si="18"/>
        <v>0</v>
      </c>
      <c r="K38" s="38">
        <f>(DU19+DX19+EA19+ED19+EG19)/5</f>
        <v>0</v>
      </c>
      <c r="L38" s="3">
        <f t="shared" si="19"/>
        <v>0</v>
      </c>
      <c r="M38" s="38">
        <f>(EJ19+EM19+EP19+ES19+EV19)/5</f>
        <v>0</v>
      </c>
    </row>
    <row r="39" spans="2:254" ht="39" customHeight="1" x14ac:dyDescent="0.25">
      <c r="B39" s="4"/>
      <c r="C39" s="41"/>
      <c r="D39" s="3">
        <f t="shared" si="15"/>
        <v>4</v>
      </c>
      <c r="E39" s="39">
        <f t="shared" ref="D39:M39" si="20">SUM(E36:E38)</f>
        <v>100</v>
      </c>
      <c r="F39" s="3">
        <f t="shared" si="16"/>
        <v>4</v>
      </c>
      <c r="G39" s="40">
        <f t="shared" si="20"/>
        <v>100</v>
      </c>
      <c r="H39" s="3">
        <f t="shared" si="17"/>
        <v>4</v>
      </c>
      <c r="I39" s="40">
        <f t="shared" si="20"/>
        <v>100</v>
      </c>
      <c r="J39" s="3">
        <f t="shared" si="18"/>
        <v>4</v>
      </c>
      <c r="K39" s="40">
        <f t="shared" si="20"/>
        <v>100</v>
      </c>
      <c r="L39" s="3">
        <f t="shared" si="19"/>
        <v>4</v>
      </c>
      <c r="M39" s="40">
        <f t="shared" si="20"/>
        <v>100</v>
      </c>
    </row>
    <row r="40" spans="2:254" x14ac:dyDescent="0.25">
      <c r="B40" s="4" t="s">
        <v>812</v>
      </c>
      <c r="C40" s="41" t="s">
        <v>829</v>
      </c>
      <c r="D40" s="3">
        <f>E40/100*4</f>
        <v>3.2</v>
      </c>
      <c r="E40" s="38">
        <f>(EW19+EZ19+FC19+FF19+FI19)/5</f>
        <v>80</v>
      </c>
    </row>
    <row r="41" spans="2:254" x14ac:dyDescent="0.25">
      <c r="B41" s="4" t="s">
        <v>813</v>
      </c>
      <c r="C41" s="41" t="s">
        <v>829</v>
      </c>
      <c r="D41" s="3">
        <f t="shared" ref="D41:D43" si="21">E41/100*4</f>
        <v>0.8</v>
      </c>
      <c r="E41" s="38">
        <f>(EX19+FA19+FD19+FG19+FJ19)/5</f>
        <v>20</v>
      </c>
    </row>
    <row r="42" spans="2:254" x14ac:dyDescent="0.25">
      <c r="B42" s="4" t="s">
        <v>814</v>
      </c>
      <c r="C42" s="41" t="s">
        <v>829</v>
      </c>
      <c r="D42" s="3">
        <f t="shared" si="21"/>
        <v>0</v>
      </c>
      <c r="E42" s="38">
        <f>(EY19+FB19+FE19+FH19+FK19)/5</f>
        <v>0</v>
      </c>
    </row>
    <row r="43" spans="2:254" x14ac:dyDescent="0.25">
      <c r="B43" s="4"/>
      <c r="C43" s="41"/>
      <c r="D43" s="3">
        <f t="shared" si="21"/>
        <v>4</v>
      </c>
      <c r="E43" s="39">
        <f>SUM(E40:E42)</f>
        <v>100</v>
      </c>
    </row>
    <row r="46" spans="2:254" ht="15" customHeight="1" x14ac:dyDescent="0.25"/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tabSelected="1" topLeftCell="A13" zoomScale="75" zoomScaleNormal="75" workbookViewId="0">
      <selection activeCell="D39" sqref="D39:D4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1401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1373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1048</v>
      </c>
      <c r="D12" s="64"/>
      <c r="E12" s="64"/>
      <c r="F12" s="64" t="s">
        <v>1051</v>
      </c>
      <c r="G12" s="64"/>
      <c r="H12" s="64"/>
      <c r="I12" s="64" t="s">
        <v>1054</v>
      </c>
      <c r="J12" s="64"/>
      <c r="K12" s="64"/>
      <c r="L12" s="64" t="s">
        <v>538</v>
      </c>
      <c r="M12" s="64"/>
      <c r="N12" s="64"/>
      <c r="O12" s="64" t="s">
        <v>1057</v>
      </c>
      <c r="P12" s="64"/>
      <c r="Q12" s="64"/>
      <c r="R12" s="64" t="s">
        <v>1060</v>
      </c>
      <c r="S12" s="64"/>
      <c r="T12" s="64"/>
      <c r="U12" s="64" t="s">
        <v>1064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1069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1072</v>
      </c>
      <c r="AT12" s="64"/>
      <c r="AU12" s="64"/>
      <c r="AV12" s="64" t="s">
        <v>1322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1078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1085</v>
      </c>
      <c r="BX12" s="64"/>
      <c r="BY12" s="64"/>
      <c r="BZ12" s="64" t="s">
        <v>557</v>
      </c>
      <c r="CA12" s="64"/>
      <c r="CB12" s="64"/>
      <c r="CC12" s="64" t="s">
        <v>1089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1101</v>
      </c>
      <c r="DE12" s="64"/>
      <c r="DF12" s="64"/>
      <c r="DG12" s="64" t="s">
        <v>1104</v>
      </c>
      <c r="DH12" s="64"/>
      <c r="DI12" s="64"/>
      <c r="DJ12" s="64" t="s">
        <v>604</v>
      </c>
      <c r="DK12" s="64"/>
      <c r="DL12" s="64"/>
      <c r="DM12" s="64" t="s">
        <v>1108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1116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1127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1133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1138</v>
      </c>
      <c r="FJ12" s="64"/>
      <c r="FK12" s="64"/>
      <c r="FL12" s="64" t="s">
        <v>617</v>
      </c>
      <c r="FM12" s="64"/>
      <c r="FN12" s="64"/>
      <c r="FO12" s="64" t="s">
        <v>1142</v>
      </c>
      <c r="FP12" s="64"/>
      <c r="FQ12" s="64"/>
      <c r="FR12" s="64" t="s">
        <v>619</v>
      </c>
      <c r="FS12" s="64"/>
      <c r="FT12" s="64"/>
      <c r="FU12" s="94" t="s">
        <v>1325</v>
      </c>
      <c r="FV12" s="94"/>
      <c r="FW12" s="94"/>
      <c r="FX12" s="64" t="s">
        <v>1326</v>
      </c>
      <c r="FY12" s="64"/>
      <c r="FZ12" s="64"/>
      <c r="GA12" s="64" t="s">
        <v>623</v>
      </c>
      <c r="GB12" s="64"/>
      <c r="GC12" s="64"/>
      <c r="GD12" s="64" t="s">
        <v>1148</v>
      </c>
      <c r="GE12" s="64"/>
      <c r="GF12" s="64"/>
      <c r="GG12" s="64" t="s">
        <v>626</v>
      </c>
      <c r="GH12" s="64"/>
      <c r="GI12" s="64"/>
      <c r="GJ12" s="64" t="s">
        <v>1154</v>
      </c>
      <c r="GK12" s="64"/>
      <c r="GL12" s="64"/>
      <c r="GM12" s="64" t="s">
        <v>1158</v>
      </c>
      <c r="GN12" s="64"/>
      <c r="GO12" s="64"/>
      <c r="GP12" s="64" t="s">
        <v>1327</v>
      </c>
      <c r="GQ12" s="64"/>
      <c r="GR12" s="64"/>
    </row>
    <row r="13" spans="1:254" ht="93.75" customHeight="1" x14ac:dyDescent="0.25">
      <c r="A13" s="73"/>
      <c r="B13" s="73"/>
      <c r="C13" s="57" t="s">
        <v>1049</v>
      </c>
      <c r="D13" s="57" t="s">
        <v>1050</v>
      </c>
      <c r="E13" s="57" t="s">
        <v>32</v>
      </c>
      <c r="F13" s="57" t="s">
        <v>502</v>
      </c>
      <c r="G13" s="57" t="s">
        <v>1052</v>
      </c>
      <c r="H13" s="57" t="s">
        <v>1053</v>
      </c>
      <c r="I13" s="57" t="s">
        <v>333</v>
      </c>
      <c r="J13" s="57" t="s">
        <v>1055</v>
      </c>
      <c r="K13" s="57" t="s">
        <v>1056</v>
      </c>
      <c r="L13" s="57" t="s">
        <v>503</v>
      </c>
      <c r="M13" s="57" t="s">
        <v>504</v>
      </c>
      <c r="N13" s="57" t="s">
        <v>505</v>
      </c>
      <c r="O13" s="57" t="s">
        <v>1058</v>
      </c>
      <c r="P13" s="57" t="s">
        <v>1058</v>
      </c>
      <c r="Q13" s="57" t="s">
        <v>1059</v>
      </c>
      <c r="R13" s="57" t="s">
        <v>1061</v>
      </c>
      <c r="S13" s="57" t="s">
        <v>1062</v>
      </c>
      <c r="T13" s="57" t="s">
        <v>1063</v>
      </c>
      <c r="U13" s="57" t="s">
        <v>1065</v>
      </c>
      <c r="V13" s="57" t="s">
        <v>1066</v>
      </c>
      <c r="W13" s="57" t="s">
        <v>1067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1068</v>
      </c>
      <c r="AG13" s="57" t="s">
        <v>515</v>
      </c>
      <c r="AH13" s="57" t="s">
        <v>516</v>
      </c>
      <c r="AI13" s="57" t="s">
        <v>1070</v>
      </c>
      <c r="AJ13" s="57" t="s">
        <v>216</v>
      </c>
      <c r="AK13" s="57" t="s">
        <v>1071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881</v>
      </c>
      <c r="AR13" s="57" t="s">
        <v>245</v>
      </c>
      <c r="AS13" s="57" t="s">
        <v>1073</v>
      </c>
      <c r="AT13" s="57" t="s">
        <v>1074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1075</v>
      </c>
      <c r="BA13" s="57" t="s">
        <v>193</v>
      </c>
      <c r="BB13" s="57" t="s">
        <v>1076</v>
      </c>
      <c r="BC13" s="57" t="s">
        <v>530</v>
      </c>
      <c r="BD13" s="57" t="s">
        <v>1077</v>
      </c>
      <c r="BE13" s="57" t="s">
        <v>84</v>
      </c>
      <c r="BF13" s="57" t="s">
        <v>531</v>
      </c>
      <c r="BG13" s="57" t="s">
        <v>205</v>
      </c>
      <c r="BH13" s="57" t="s">
        <v>1079</v>
      </c>
      <c r="BI13" s="57" t="s">
        <v>1080</v>
      </c>
      <c r="BJ13" s="57" t="s">
        <v>1081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1082</v>
      </c>
      <c r="BQ13" s="57" t="s">
        <v>69</v>
      </c>
      <c r="BR13" s="57" t="s">
        <v>1083</v>
      </c>
      <c r="BS13" s="57" t="s">
        <v>1084</v>
      </c>
      <c r="BT13" s="57" t="s">
        <v>535</v>
      </c>
      <c r="BU13" s="57" t="s">
        <v>536</v>
      </c>
      <c r="BV13" s="57" t="s">
        <v>537</v>
      </c>
      <c r="BW13" s="57" t="s">
        <v>1086</v>
      </c>
      <c r="BX13" s="57" t="s">
        <v>1087</v>
      </c>
      <c r="BY13" s="57" t="s">
        <v>1088</v>
      </c>
      <c r="BZ13" s="57" t="s">
        <v>220</v>
      </c>
      <c r="CA13" s="57" t="s">
        <v>221</v>
      </c>
      <c r="CB13" s="57" t="s">
        <v>551</v>
      </c>
      <c r="CC13" s="57" t="s">
        <v>1090</v>
      </c>
      <c r="CD13" s="57" t="s">
        <v>1091</v>
      </c>
      <c r="CE13" s="57" t="s">
        <v>1092</v>
      </c>
      <c r="CF13" s="57" t="s">
        <v>1093</v>
      </c>
      <c r="CG13" s="57" t="s">
        <v>1094</v>
      </c>
      <c r="CH13" s="57" t="s">
        <v>1095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1096</v>
      </c>
      <c r="CO13" s="57" t="s">
        <v>1097</v>
      </c>
      <c r="CP13" s="57" t="s">
        <v>1098</v>
      </c>
      <c r="CQ13" s="57" t="s">
        <v>1099</v>
      </c>
      <c r="CR13" s="57" t="s">
        <v>233</v>
      </c>
      <c r="CS13" s="57" t="s">
        <v>1100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1102</v>
      </c>
      <c r="DF13" s="57" t="s">
        <v>1103</v>
      </c>
      <c r="DG13" s="57" t="s">
        <v>574</v>
      </c>
      <c r="DH13" s="57" t="s">
        <v>575</v>
      </c>
      <c r="DI13" s="57" t="s">
        <v>1105</v>
      </c>
      <c r="DJ13" s="57" t="s">
        <v>1106</v>
      </c>
      <c r="DK13" s="57" t="s">
        <v>571</v>
      </c>
      <c r="DL13" s="57" t="s">
        <v>1107</v>
      </c>
      <c r="DM13" s="57" t="s">
        <v>572</v>
      </c>
      <c r="DN13" s="57" t="s">
        <v>1109</v>
      </c>
      <c r="DO13" s="57" t="s">
        <v>1110</v>
      </c>
      <c r="DP13" s="57" t="s">
        <v>573</v>
      </c>
      <c r="DQ13" s="57" t="s">
        <v>1111</v>
      </c>
      <c r="DR13" s="57" t="s">
        <v>1112</v>
      </c>
      <c r="DS13" s="57" t="s">
        <v>1113</v>
      </c>
      <c r="DT13" s="57" t="s">
        <v>1114</v>
      </c>
      <c r="DU13" s="57" t="s">
        <v>1115</v>
      </c>
      <c r="DV13" s="57" t="s">
        <v>1117</v>
      </c>
      <c r="DW13" s="57" t="s">
        <v>1118</v>
      </c>
      <c r="DX13" s="57" t="s">
        <v>1323</v>
      </c>
      <c r="DY13" s="57" t="s">
        <v>1119</v>
      </c>
      <c r="DZ13" s="57" t="s">
        <v>1324</v>
      </c>
      <c r="EA13" s="57" t="s">
        <v>1120</v>
      </c>
      <c r="EB13" s="57" t="s">
        <v>577</v>
      </c>
      <c r="EC13" s="57" t="s">
        <v>578</v>
      </c>
      <c r="ED13" s="57" t="s">
        <v>1121</v>
      </c>
      <c r="EE13" s="57" t="s">
        <v>405</v>
      </c>
      <c r="EF13" s="57" t="s">
        <v>579</v>
      </c>
      <c r="EG13" s="57" t="s">
        <v>1122</v>
      </c>
      <c r="EH13" s="57" t="s">
        <v>580</v>
      </c>
      <c r="EI13" s="57" t="s">
        <v>581</v>
      </c>
      <c r="EJ13" s="57" t="s">
        <v>1123</v>
      </c>
      <c r="EK13" s="57" t="s">
        <v>1124</v>
      </c>
      <c r="EL13" s="57" t="s">
        <v>1125</v>
      </c>
      <c r="EM13" s="57" t="s">
        <v>1126</v>
      </c>
      <c r="EN13" s="57" t="s">
        <v>582</v>
      </c>
      <c r="EO13" s="57" t="s">
        <v>583</v>
      </c>
      <c r="EP13" s="57" t="s">
        <v>1128</v>
      </c>
      <c r="EQ13" s="57" t="s">
        <v>584</v>
      </c>
      <c r="ER13" s="57" t="s">
        <v>585</v>
      </c>
      <c r="ES13" s="57" t="s">
        <v>1129</v>
      </c>
      <c r="ET13" s="57" t="s">
        <v>1130</v>
      </c>
      <c r="EU13" s="57" t="s">
        <v>1131</v>
      </c>
      <c r="EV13" s="57" t="s">
        <v>1132</v>
      </c>
      <c r="EW13" s="57" t="s">
        <v>1134</v>
      </c>
      <c r="EX13" s="57" t="s">
        <v>1135</v>
      </c>
      <c r="EY13" s="57" t="s">
        <v>1136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1137</v>
      </c>
      <c r="FF13" s="57" t="s">
        <v>586</v>
      </c>
      <c r="FG13" s="57" t="s">
        <v>587</v>
      </c>
      <c r="FH13" s="57" t="s">
        <v>588</v>
      </c>
      <c r="FI13" s="57" t="s">
        <v>1139</v>
      </c>
      <c r="FJ13" s="57" t="s">
        <v>1140</v>
      </c>
      <c r="FK13" s="57" t="s">
        <v>1141</v>
      </c>
      <c r="FL13" s="57" t="s">
        <v>591</v>
      </c>
      <c r="FM13" s="57" t="s">
        <v>592</v>
      </c>
      <c r="FN13" s="57" t="s">
        <v>593</v>
      </c>
      <c r="FO13" s="57" t="s">
        <v>1143</v>
      </c>
      <c r="FP13" s="57" t="s">
        <v>1144</v>
      </c>
      <c r="FQ13" s="57" t="s">
        <v>1145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1146</v>
      </c>
      <c r="FZ13" s="57" t="s">
        <v>1147</v>
      </c>
      <c r="GA13" s="57" t="s">
        <v>620</v>
      </c>
      <c r="GB13" s="57" t="s">
        <v>621</v>
      </c>
      <c r="GC13" s="57" t="s">
        <v>622</v>
      </c>
      <c r="GD13" s="57" t="s">
        <v>1149</v>
      </c>
      <c r="GE13" s="57" t="s">
        <v>1150</v>
      </c>
      <c r="GF13" s="57" t="s">
        <v>1151</v>
      </c>
      <c r="GG13" s="57" t="s">
        <v>627</v>
      </c>
      <c r="GH13" s="57" t="s">
        <v>1152</v>
      </c>
      <c r="GI13" s="57" t="s">
        <v>1153</v>
      </c>
      <c r="GJ13" s="57" t="s">
        <v>1155</v>
      </c>
      <c r="GK13" s="57" t="s">
        <v>1156</v>
      </c>
      <c r="GL13" s="57" t="s">
        <v>1157</v>
      </c>
      <c r="GM13" s="57" t="s">
        <v>628</v>
      </c>
      <c r="GN13" s="57" t="s">
        <v>629</v>
      </c>
      <c r="GO13" s="57" t="s">
        <v>630</v>
      </c>
      <c r="GP13" s="57" t="s">
        <v>1159</v>
      </c>
      <c r="GQ13" s="57" t="s">
        <v>1160</v>
      </c>
      <c r="GR13" s="57" t="s">
        <v>1161</v>
      </c>
    </row>
    <row r="14" spans="1:254" ht="15.75" x14ac:dyDescent="0.25">
      <c r="A14" s="20">
        <v>1</v>
      </c>
      <c r="B14" s="13" t="s">
        <v>1402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1378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9" t="s">
        <v>278</v>
      </c>
      <c r="B17" s="70"/>
      <c r="C17" s="3">
        <f t="shared" ref="C17:AH17" si="0">SUM(C14:C16)</f>
        <v>3</v>
      </c>
      <c r="D17" s="3">
        <f t="shared" si="0"/>
        <v>0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3</v>
      </c>
      <c r="J17" s="3">
        <f t="shared" si="0"/>
        <v>0</v>
      </c>
      <c r="K17" s="3">
        <f t="shared" si="0"/>
        <v>0</v>
      </c>
      <c r="L17" s="3">
        <f t="shared" si="0"/>
        <v>3</v>
      </c>
      <c r="M17" s="3">
        <f t="shared" si="0"/>
        <v>0</v>
      </c>
      <c r="N17" s="3">
        <f t="shared" si="0"/>
        <v>0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3</v>
      </c>
      <c r="S17" s="3">
        <f t="shared" si="0"/>
        <v>0</v>
      </c>
      <c r="T17" s="3">
        <f t="shared" si="0"/>
        <v>0</v>
      </c>
      <c r="U17" s="3">
        <f t="shared" si="0"/>
        <v>3</v>
      </c>
      <c r="V17" s="3">
        <f t="shared" si="0"/>
        <v>0</v>
      </c>
      <c r="W17" s="3">
        <f t="shared" si="0"/>
        <v>0</v>
      </c>
      <c r="X17" s="3">
        <f t="shared" si="0"/>
        <v>3</v>
      </c>
      <c r="Y17" s="3">
        <f t="shared" si="0"/>
        <v>0</v>
      </c>
      <c r="Z17" s="3">
        <f t="shared" si="0"/>
        <v>0</v>
      </c>
      <c r="AA17" s="3">
        <f t="shared" si="0"/>
        <v>3</v>
      </c>
      <c r="AB17" s="3">
        <f t="shared" si="0"/>
        <v>0</v>
      </c>
      <c r="AC17" s="3">
        <f t="shared" si="0"/>
        <v>0</v>
      </c>
      <c r="AD17" s="3">
        <f t="shared" si="0"/>
        <v>3</v>
      </c>
      <c r="AE17" s="3">
        <f t="shared" si="0"/>
        <v>0</v>
      </c>
      <c r="AF17" s="3">
        <f t="shared" si="0"/>
        <v>0</v>
      </c>
      <c r="AG17" s="3">
        <f t="shared" si="0"/>
        <v>3</v>
      </c>
      <c r="AH17" s="3">
        <f t="shared" si="0"/>
        <v>0</v>
      </c>
      <c r="AI17" s="3">
        <f t="shared" ref="AI17:BN17" si="1">SUM(AI14:AI16)</f>
        <v>0</v>
      </c>
      <c r="AJ17" s="3">
        <f t="shared" si="1"/>
        <v>3</v>
      </c>
      <c r="AK17" s="3">
        <f t="shared" si="1"/>
        <v>0</v>
      </c>
      <c r="AL17" s="3">
        <f t="shared" si="1"/>
        <v>0</v>
      </c>
      <c r="AM17" s="3">
        <f t="shared" si="1"/>
        <v>3</v>
      </c>
      <c r="AN17" s="3">
        <f t="shared" si="1"/>
        <v>0</v>
      </c>
      <c r="AO17" s="3">
        <f t="shared" si="1"/>
        <v>0</v>
      </c>
      <c r="AP17" s="3">
        <f t="shared" si="1"/>
        <v>3</v>
      </c>
      <c r="AQ17" s="3">
        <f t="shared" si="1"/>
        <v>0</v>
      </c>
      <c r="AR17" s="3">
        <f t="shared" si="1"/>
        <v>0</v>
      </c>
      <c r="AS17" s="3">
        <f t="shared" si="1"/>
        <v>3</v>
      </c>
      <c r="AT17" s="3">
        <f t="shared" si="1"/>
        <v>0</v>
      </c>
      <c r="AU17" s="3">
        <f t="shared" si="1"/>
        <v>0</v>
      </c>
      <c r="AV17" s="3">
        <f t="shared" si="1"/>
        <v>3</v>
      </c>
      <c r="AW17" s="3">
        <f t="shared" si="1"/>
        <v>0</v>
      </c>
      <c r="AX17" s="3">
        <f t="shared" si="1"/>
        <v>0</v>
      </c>
      <c r="AY17" s="3">
        <f t="shared" si="1"/>
        <v>3</v>
      </c>
      <c r="AZ17" s="3">
        <f t="shared" si="1"/>
        <v>0</v>
      </c>
      <c r="BA17" s="3">
        <f t="shared" si="1"/>
        <v>0</v>
      </c>
      <c r="BB17" s="3">
        <f t="shared" si="1"/>
        <v>3</v>
      </c>
      <c r="BC17" s="3">
        <f t="shared" si="1"/>
        <v>0</v>
      </c>
      <c r="BD17" s="3">
        <f t="shared" si="1"/>
        <v>0</v>
      </c>
      <c r="BE17" s="3">
        <f t="shared" si="1"/>
        <v>3</v>
      </c>
      <c r="BF17" s="3">
        <f t="shared" si="1"/>
        <v>0</v>
      </c>
      <c r="BG17" s="3">
        <f t="shared" si="1"/>
        <v>0</v>
      </c>
      <c r="BH17" s="3">
        <f t="shared" si="1"/>
        <v>3</v>
      </c>
      <c r="BI17" s="3">
        <f t="shared" si="1"/>
        <v>0</v>
      </c>
      <c r="BJ17" s="3">
        <f t="shared" si="1"/>
        <v>0</v>
      </c>
      <c r="BK17" s="3">
        <f t="shared" si="1"/>
        <v>3</v>
      </c>
      <c r="BL17" s="3">
        <f t="shared" si="1"/>
        <v>0</v>
      </c>
      <c r="BM17" s="3">
        <f t="shared" si="1"/>
        <v>0</v>
      </c>
      <c r="BN17" s="3">
        <f t="shared" si="1"/>
        <v>3</v>
      </c>
      <c r="BO17" s="3">
        <f t="shared" ref="BO17:CT17" si="2">SUM(BO14:BO16)</f>
        <v>0</v>
      </c>
      <c r="BP17" s="3">
        <f t="shared" si="2"/>
        <v>0</v>
      </c>
      <c r="BQ17" s="3">
        <f t="shared" si="2"/>
        <v>3</v>
      </c>
      <c r="BR17" s="3">
        <f t="shared" si="2"/>
        <v>0</v>
      </c>
      <c r="BS17" s="3">
        <f t="shared" si="2"/>
        <v>0</v>
      </c>
      <c r="BT17" s="3">
        <f t="shared" si="2"/>
        <v>3</v>
      </c>
      <c r="BU17" s="3">
        <f t="shared" si="2"/>
        <v>0</v>
      </c>
      <c r="BV17" s="3">
        <f t="shared" si="2"/>
        <v>0</v>
      </c>
      <c r="BW17" s="3">
        <f t="shared" si="2"/>
        <v>2</v>
      </c>
      <c r="BX17" s="3">
        <f t="shared" si="2"/>
        <v>1</v>
      </c>
      <c r="BY17" s="3">
        <f t="shared" si="2"/>
        <v>0</v>
      </c>
      <c r="BZ17" s="3">
        <f t="shared" si="2"/>
        <v>3</v>
      </c>
      <c r="CA17" s="3">
        <f t="shared" si="2"/>
        <v>0</v>
      </c>
      <c r="CB17" s="3">
        <f t="shared" si="2"/>
        <v>0</v>
      </c>
      <c r="CC17" s="3">
        <f t="shared" si="2"/>
        <v>2</v>
      </c>
      <c r="CD17" s="3">
        <f t="shared" si="2"/>
        <v>1</v>
      </c>
      <c r="CE17" s="3">
        <f t="shared" si="2"/>
        <v>0</v>
      </c>
      <c r="CF17" s="3">
        <f t="shared" si="2"/>
        <v>3</v>
      </c>
      <c r="CG17" s="3">
        <f t="shared" si="2"/>
        <v>0</v>
      </c>
      <c r="CH17" s="3">
        <f t="shared" si="2"/>
        <v>0</v>
      </c>
      <c r="CI17" s="3">
        <f t="shared" si="2"/>
        <v>3</v>
      </c>
      <c r="CJ17" s="3">
        <f t="shared" si="2"/>
        <v>0</v>
      </c>
      <c r="CK17" s="3">
        <f t="shared" si="2"/>
        <v>0</v>
      </c>
      <c r="CL17" s="3">
        <f t="shared" si="2"/>
        <v>3</v>
      </c>
      <c r="CM17" s="3">
        <f t="shared" si="2"/>
        <v>0</v>
      </c>
      <c r="CN17" s="3">
        <f t="shared" si="2"/>
        <v>0</v>
      </c>
      <c r="CO17" s="3">
        <f t="shared" si="2"/>
        <v>3</v>
      </c>
      <c r="CP17" s="3">
        <f t="shared" si="2"/>
        <v>0</v>
      </c>
      <c r="CQ17" s="3">
        <f t="shared" si="2"/>
        <v>0</v>
      </c>
      <c r="CR17" s="3">
        <f t="shared" si="2"/>
        <v>3</v>
      </c>
      <c r="CS17" s="3">
        <f t="shared" si="2"/>
        <v>0</v>
      </c>
      <c r="CT17" s="3">
        <f t="shared" si="2"/>
        <v>0</v>
      </c>
      <c r="CU17" s="3">
        <f t="shared" ref="CU17:DZ17" si="3">SUM(CU14:CU16)</f>
        <v>3</v>
      </c>
      <c r="CV17" s="3">
        <f t="shared" si="3"/>
        <v>0</v>
      </c>
      <c r="CW17" s="3">
        <f t="shared" si="3"/>
        <v>0</v>
      </c>
      <c r="CX17" s="3">
        <f t="shared" si="3"/>
        <v>3</v>
      </c>
      <c r="CY17" s="3">
        <f t="shared" si="3"/>
        <v>0</v>
      </c>
      <c r="CZ17" s="3">
        <f t="shared" si="3"/>
        <v>0</v>
      </c>
      <c r="DA17" s="3">
        <f t="shared" si="3"/>
        <v>3</v>
      </c>
      <c r="DB17" s="3">
        <f t="shared" si="3"/>
        <v>0</v>
      </c>
      <c r="DC17" s="3">
        <f t="shared" si="3"/>
        <v>0</v>
      </c>
      <c r="DD17" s="3">
        <f t="shared" si="3"/>
        <v>3</v>
      </c>
      <c r="DE17" s="3">
        <f t="shared" si="3"/>
        <v>0</v>
      </c>
      <c r="DF17" s="3">
        <f t="shared" si="3"/>
        <v>0</v>
      </c>
      <c r="DG17" s="3">
        <f t="shared" si="3"/>
        <v>3</v>
      </c>
      <c r="DH17" s="3">
        <f t="shared" si="3"/>
        <v>0</v>
      </c>
      <c r="DI17" s="3">
        <f t="shared" si="3"/>
        <v>0</v>
      </c>
      <c r="DJ17" s="3">
        <f t="shared" si="3"/>
        <v>3</v>
      </c>
      <c r="DK17" s="3">
        <f t="shared" si="3"/>
        <v>0</v>
      </c>
      <c r="DL17" s="3">
        <f t="shared" si="3"/>
        <v>0</v>
      </c>
      <c r="DM17" s="3">
        <f t="shared" si="3"/>
        <v>3</v>
      </c>
      <c r="DN17" s="3">
        <f t="shared" si="3"/>
        <v>0</v>
      </c>
      <c r="DO17" s="3">
        <f t="shared" si="3"/>
        <v>0</v>
      </c>
      <c r="DP17" s="3">
        <f t="shared" si="3"/>
        <v>3</v>
      </c>
      <c r="DQ17" s="3">
        <f t="shared" si="3"/>
        <v>0</v>
      </c>
      <c r="DR17" s="3">
        <f t="shared" si="3"/>
        <v>0</v>
      </c>
      <c r="DS17" s="3">
        <f t="shared" si="3"/>
        <v>3</v>
      </c>
      <c r="DT17" s="3">
        <f t="shared" si="3"/>
        <v>0</v>
      </c>
      <c r="DU17" s="3">
        <f t="shared" si="3"/>
        <v>0</v>
      </c>
      <c r="DV17" s="3">
        <f t="shared" si="3"/>
        <v>3</v>
      </c>
      <c r="DW17" s="3">
        <f t="shared" si="3"/>
        <v>0</v>
      </c>
      <c r="DX17" s="3">
        <f t="shared" si="3"/>
        <v>0</v>
      </c>
      <c r="DY17" s="3">
        <f t="shared" si="3"/>
        <v>3</v>
      </c>
      <c r="DZ17" s="3">
        <f t="shared" si="3"/>
        <v>0</v>
      </c>
      <c r="EA17" s="3">
        <f t="shared" ref="EA17:FF17" si="4">SUM(EA14:EA16)</f>
        <v>0</v>
      </c>
      <c r="EB17" s="3">
        <f t="shared" si="4"/>
        <v>3</v>
      </c>
      <c r="EC17" s="3">
        <f t="shared" si="4"/>
        <v>0</v>
      </c>
      <c r="ED17" s="3">
        <f t="shared" si="4"/>
        <v>0</v>
      </c>
      <c r="EE17" s="3">
        <f t="shared" si="4"/>
        <v>3</v>
      </c>
      <c r="EF17" s="3">
        <f t="shared" si="4"/>
        <v>0</v>
      </c>
      <c r="EG17" s="3">
        <f t="shared" si="4"/>
        <v>0</v>
      </c>
      <c r="EH17" s="3">
        <f t="shared" si="4"/>
        <v>3</v>
      </c>
      <c r="EI17" s="3">
        <f t="shared" si="4"/>
        <v>0</v>
      </c>
      <c r="EJ17" s="3">
        <f t="shared" si="4"/>
        <v>0</v>
      </c>
      <c r="EK17" s="3">
        <f t="shared" si="4"/>
        <v>3</v>
      </c>
      <c r="EL17" s="3">
        <f t="shared" si="4"/>
        <v>0</v>
      </c>
      <c r="EM17" s="3">
        <f t="shared" si="4"/>
        <v>0</v>
      </c>
      <c r="EN17" s="3">
        <f t="shared" si="4"/>
        <v>3</v>
      </c>
      <c r="EO17" s="3">
        <f t="shared" si="4"/>
        <v>0</v>
      </c>
      <c r="EP17" s="3">
        <f t="shared" si="4"/>
        <v>0</v>
      </c>
      <c r="EQ17" s="3">
        <f t="shared" si="4"/>
        <v>3</v>
      </c>
      <c r="ER17" s="3">
        <f t="shared" si="4"/>
        <v>0</v>
      </c>
      <c r="ES17" s="3">
        <f t="shared" si="4"/>
        <v>0</v>
      </c>
      <c r="ET17" s="3">
        <f t="shared" si="4"/>
        <v>3</v>
      </c>
      <c r="EU17" s="3">
        <f t="shared" si="4"/>
        <v>0</v>
      </c>
      <c r="EV17" s="3">
        <f t="shared" si="4"/>
        <v>0</v>
      </c>
      <c r="EW17" s="3">
        <f t="shared" si="4"/>
        <v>2</v>
      </c>
      <c r="EX17" s="3">
        <f t="shared" si="4"/>
        <v>1</v>
      </c>
      <c r="EY17" s="3">
        <f t="shared" si="4"/>
        <v>0</v>
      </c>
      <c r="EZ17" s="3">
        <f t="shared" si="4"/>
        <v>3</v>
      </c>
      <c r="FA17" s="3">
        <f t="shared" si="4"/>
        <v>0</v>
      </c>
      <c r="FB17" s="3">
        <f t="shared" si="4"/>
        <v>0</v>
      </c>
      <c r="FC17" s="3">
        <f t="shared" si="4"/>
        <v>3</v>
      </c>
      <c r="FD17" s="3">
        <f t="shared" si="4"/>
        <v>0</v>
      </c>
      <c r="FE17" s="3">
        <f t="shared" si="4"/>
        <v>0</v>
      </c>
      <c r="FF17" s="3">
        <f t="shared" si="4"/>
        <v>2</v>
      </c>
      <c r="FG17" s="3">
        <f t="shared" ref="FG17:GL17" si="5">SUM(FG14:FG16)</f>
        <v>1</v>
      </c>
      <c r="FH17" s="3">
        <f t="shared" si="5"/>
        <v>0</v>
      </c>
      <c r="FI17" s="3">
        <f t="shared" si="5"/>
        <v>3</v>
      </c>
      <c r="FJ17" s="3">
        <f t="shared" si="5"/>
        <v>0</v>
      </c>
      <c r="FK17" s="3">
        <f t="shared" si="5"/>
        <v>0</v>
      </c>
      <c r="FL17" s="3">
        <f t="shared" si="5"/>
        <v>3</v>
      </c>
      <c r="FM17" s="3">
        <f t="shared" si="5"/>
        <v>0</v>
      </c>
      <c r="FN17" s="3">
        <f t="shared" si="5"/>
        <v>0</v>
      </c>
      <c r="FO17" s="3">
        <f t="shared" si="5"/>
        <v>3</v>
      </c>
      <c r="FP17" s="3">
        <f t="shared" si="5"/>
        <v>0</v>
      </c>
      <c r="FQ17" s="3">
        <f t="shared" si="5"/>
        <v>0</v>
      </c>
      <c r="FR17" s="3">
        <f t="shared" si="5"/>
        <v>3</v>
      </c>
      <c r="FS17" s="3">
        <f t="shared" si="5"/>
        <v>0</v>
      </c>
      <c r="FT17" s="3">
        <f t="shared" si="5"/>
        <v>0</v>
      </c>
      <c r="FU17" s="3">
        <f t="shared" si="5"/>
        <v>0</v>
      </c>
      <c r="FV17" s="3">
        <f t="shared" si="5"/>
        <v>3</v>
      </c>
      <c r="FW17" s="3">
        <f t="shared" si="5"/>
        <v>0</v>
      </c>
      <c r="FX17" s="3">
        <f t="shared" si="5"/>
        <v>0</v>
      </c>
      <c r="FY17" s="3">
        <f t="shared" si="5"/>
        <v>3</v>
      </c>
      <c r="FZ17" s="3">
        <f t="shared" si="5"/>
        <v>0</v>
      </c>
      <c r="GA17" s="3">
        <f t="shared" si="5"/>
        <v>3</v>
      </c>
      <c r="GB17" s="3">
        <f t="shared" si="5"/>
        <v>0</v>
      </c>
      <c r="GC17" s="3">
        <f t="shared" si="5"/>
        <v>0</v>
      </c>
      <c r="GD17" s="3">
        <f t="shared" si="5"/>
        <v>3</v>
      </c>
      <c r="GE17" s="3">
        <f t="shared" si="5"/>
        <v>0</v>
      </c>
      <c r="GF17" s="3">
        <f t="shared" si="5"/>
        <v>0</v>
      </c>
      <c r="GG17" s="3">
        <f t="shared" si="5"/>
        <v>3</v>
      </c>
      <c r="GH17" s="3">
        <f t="shared" si="5"/>
        <v>0</v>
      </c>
      <c r="GI17" s="3">
        <f t="shared" si="5"/>
        <v>0</v>
      </c>
      <c r="GJ17" s="3">
        <f t="shared" si="5"/>
        <v>3</v>
      </c>
      <c r="GK17" s="3">
        <f t="shared" si="5"/>
        <v>0</v>
      </c>
      <c r="GL17" s="3">
        <f t="shared" si="5"/>
        <v>0</v>
      </c>
      <c r="GM17" s="3">
        <f t="shared" ref="GM17:HR17" si="6">SUM(GM14:GM16)</f>
        <v>3</v>
      </c>
      <c r="GN17" s="3">
        <f t="shared" si="6"/>
        <v>0</v>
      </c>
      <c r="GO17" s="3">
        <f t="shared" si="6"/>
        <v>0</v>
      </c>
      <c r="GP17" s="3">
        <f t="shared" si="6"/>
        <v>3</v>
      </c>
      <c r="GQ17" s="3">
        <f t="shared" si="6"/>
        <v>0</v>
      </c>
      <c r="GR17" s="3">
        <f t="shared" si="6"/>
        <v>0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71" t="s">
        <v>1404</v>
      </c>
      <c r="B18" s="72"/>
      <c r="C18" s="10">
        <f>C17/3%</f>
        <v>100</v>
      </c>
      <c r="D18" s="10">
        <f t="shared" ref="D18:BO18" si="7">D17/3%</f>
        <v>0</v>
      </c>
      <c r="E18" s="10">
        <f t="shared" si="7"/>
        <v>0</v>
      </c>
      <c r="F18" s="10">
        <f t="shared" si="7"/>
        <v>100</v>
      </c>
      <c r="G18" s="10">
        <f t="shared" si="7"/>
        <v>0</v>
      </c>
      <c r="H18" s="10">
        <f t="shared" si="7"/>
        <v>0</v>
      </c>
      <c r="I18" s="10">
        <f t="shared" si="7"/>
        <v>100</v>
      </c>
      <c r="J18" s="10">
        <f t="shared" si="7"/>
        <v>0</v>
      </c>
      <c r="K18" s="10">
        <f t="shared" si="7"/>
        <v>0</v>
      </c>
      <c r="L18" s="10">
        <f t="shared" si="7"/>
        <v>100</v>
      </c>
      <c r="M18" s="10">
        <f t="shared" si="7"/>
        <v>0</v>
      </c>
      <c r="N18" s="10">
        <f t="shared" si="7"/>
        <v>0</v>
      </c>
      <c r="O18" s="10">
        <f t="shared" si="7"/>
        <v>100</v>
      </c>
      <c r="P18" s="10">
        <f t="shared" si="7"/>
        <v>0</v>
      </c>
      <c r="Q18" s="10">
        <f t="shared" si="7"/>
        <v>0</v>
      </c>
      <c r="R18" s="10">
        <f t="shared" si="7"/>
        <v>100</v>
      </c>
      <c r="S18" s="10">
        <f t="shared" si="7"/>
        <v>0</v>
      </c>
      <c r="T18" s="10">
        <f t="shared" si="7"/>
        <v>0</v>
      </c>
      <c r="U18" s="10">
        <f t="shared" si="7"/>
        <v>100</v>
      </c>
      <c r="V18" s="10">
        <f t="shared" si="7"/>
        <v>0</v>
      </c>
      <c r="W18" s="10">
        <f t="shared" si="7"/>
        <v>0</v>
      </c>
      <c r="X18" s="10">
        <f t="shared" si="7"/>
        <v>100</v>
      </c>
      <c r="Y18" s="10">
        <f t="shared" si="7"/>
        <v>0</v>
      </c>
      <c r="Z18" s="10">
        <f t="shared" si="7"/>
        <v>0</v>
      </c>
      <c r="AA18" s="10">
        <f t="shared" si="7"/>
        <v>100</v>
      </c>
      <c r="AB18" s="10">
        <f t="shared" si="7"/>
        <v>0</v>
      </c>
      <c r="AC18" s="10">
        <f t="shared" si="7"/>
        <v>0</v>
      </c>
      <c r="AD18" s="10">
        <f t="shared" si="7"/>
        <v>100</v>
      </c>
      <c r="AE18" s="10">
        <f t="shared" si="7"/>
        <v>0</v>
      </c>
      <c r="AF18" s="10">
        <f t="shared" si="7"/>
        <v>0</v>
      </c>
      <c r="AG18" s="10">
        <f t="shared" si="7"/>
        <v>100</v>
      </c>
      <c r="AH18" s="10">
        <f t="shared" si="7"/>
        <v>0</v>
      </c>
      <c r="AI18" s="10">
        <f t="shared" si="7"/>
        <v>0</v>
      </c>
      <c r="AJ18" s="10">
        <f t="shared" si="7"/>
        <v>100</v>
      </c>
      <c r="AK18" s="10">
        <f t="shared" si="7"/>
        <v>0</v>
      </c>
      <c r="AL18" s="10">
        <f t="shared" si="7"/>
        <v>0</v>
      </c>
      <c r="AM18" s="10">
        <f t="shared" si="7"/>
        <v>100</v>
      </c>
      <c r="AN18" s="10">
        <f t="shared" si="7"/>
        <v>0</v>
      </c>
      <c r="AO18" s="10">
        <f t="shared" si="7"/>
        <v>0</v>
      </c>
      <c r="AP18" s="10">
        <f t="shared" si="7"/>
        <v>100</v>
      </c>
      <c r="AQ18" s="10">
        <f t="shared" si="7"/>
        <v>0</v>
      </c>
      <c r="AR18" s="10">
        <f t="shared" si="7"/>
        <v>0</v>
      </c>
      <c r="AS18" s="10">
        <f t="shared" si="7"/>
        <v>100</v>
      </c>
      <c r="AT18" s="10">
        <f t="shared" si="7"/>
        <v>0</v>
      </c>
      <c r="AU18" s="10">
        <f t="shared" si="7"/>
        <v>0</v>
      </c>
      <c r="AV18" s="10">
        <f t="shared" si="7"/>
        <v>100</v>
      </c>
      <c r="AW18" s="10">
        <f t="shared" si="7"/>
        <v>0</v>
      </c>
      <c r="AX18" s="10">
        <f t="shared" si="7"/>
        <v>0</v>
      </c>
      <c r="AY18" s="10">
        <f t="shared" si="7"/>
        <v>100</v>
      </c>
      <c r="AZ18" s="10">
        <f t="shared" si="7"/>
        <v>0</v>
      </c>
      <c r="BA18" s="10">
        <f t="shared" si="7"/>
        <v>0</v>
      </c>
      <c r="BB18" s="10">
        <f t="shared" si="7"/>
        <v>100</v>
      </c>
      <c r="BC18" s="10">
        <f t="shared" si="7"/>
        <v>0</v>
      </c>
      <c r="BD18" s="10">
        <f t="shared" si="7"/>
        <v>0</v>
      </c>
      <c r="BE18" s="10">
        <f t="shared" si="7"/>
        <v>100</v>
      </c>
      <c r="BF18" s="10">
        <f t="shared" si="7"/>
        <v>0</v>
      </c>
      <c r="BG18" s="10">
        <f t="shared" si="7"/>
        <v>0</v>
      </c>
      <c r="BH18" s="10">
        <f t="shared" si="7"/>
        <v>100</v>
      </c>
      <c r="BI18" s="10">
        <f t="shared" si="7"/>
        <v>0</v>
      </c>
      <c r="BJ18" s="10">
        <f t="shared" si="7"/>
        <v>0</v>
      </c>
      <c r="BK18" s="10">
        <f t="shared" si="7"/>
        <v>100</v>
      </c>
      <c r="BL18" s="10">
        <f t="shared" si="7"/>
        <v>0</v>
      </c>
      <c r="BM18" s="10">
        <f t="shared" si="7"/>
        <v>0</v>
      </c>
      <c r="BN18" s="10">
        <f t="shared" si="7"/>
        <v>100</v>
      </c>
      <c r="BO18" s="10">
        <f t="shared" si="7"/>
        <v>0</v>
      </c>
      <c r="BP18" s="10">
        <f t="shared" ref="BP18:EA18" si="8">BP17/3%</f>
        <v>0</v>
      </c>
      <c r="BQ18" s="10">
        <f t="shared" si="8"/>
        <v>100</v>
      </c>
      <c r="BR18" s="10">
        <f t="shared" si="8"/>
        <v>0</v>
      </c>
      <c r="BS18" s="10">
        <f t="shared" si="8"/>
        <v>0</v>
      </c>
      <c r="BT18" s="10">
        <f t="shared" si="8"/>
        <v>100</v>
      </c>
      <c r="BU18" s="10">
        <f t="shared" si="8"/>
        <v>0</v>
      </c>
      <c r="BV18" s="10">
        <f t="shared" si="8"/>
        <v>0</v>
      </c>
      <c r="BW18" s="10">
        <f t="shared" si="8"/>
        <v>66.666666666666671</v>
      </c>
      <c r="BX18" s="10">
        <f t="shared" si="8"/>
        <v>33.333333333333336</v>
      </c>
      <c r="BY18" s="10">
        <f t="shared" si="8"/>
        <v>0</v>
      </c>
      <c r="BZ18" s="10">
        <f t="shared" si="8"/>
        <v>100</v>
      </c>
      <c r="CA18" s="10">
        <f t="shared" si="8"/>
        <v>0</v>
      </c>
      <c r="CB18" s="10">
        <f t="shared" si="8"/>
        <v>0</v>
      </c>
      <c r="CC18" s="10">
        <f t="shared" si="8"/>
        <v>66.666666666666671</v>
      </c>
      <c r="CD18" s="10">
        <f t="shared" si="8"/>
        <v>33.333333333333336</v>
      </c>
      <c r="CE18" s="10">
        <f t="shared" si="8"/>
        <v>0</v>
      </c>
      <c r="CF18" s="10">
        <f t="shared" si="8"/>
        <v>100</v>
      </c>
      <c r="CG18" s="10">
        <f t="shared" si="8"/>
        <v>0</v>
      </c>
      <c r="CH18" s="10">
        <f t="shared" si="8"/>
        <v>0</v>
      </c>
      <c r="CI18" s="10">
        <f t="shared" si="8"/>
        <v>100</v>
      </c>
      <c r="CJ18" s="10">
        <f t="shared" si="8"/>
        <v>0</v>
      </c>
      <c r="CK18" s="10">
        <f t="shared" si="8"/>
        <v>0</v>
      </c>
      <c r="CL18" s="10">
        <f t="shared" si="8"/>
        <v>100</v>
      </c>
      <c r="CM18" s="10">
        <f t="shared" si="8"/>
        <v>0</v>
      </c>
      <c r="CN18" s="10">
        <f t="shared" si="8"/>
        <v>0</v>
      </c>
      <c r="CO18" s="10">
        <f t="shared" si="8"/>
        <v>100</v>
      </c>
      <c r="CP18" s="10">
        <f t="shared" si="8"/>
        <v>0</v>
      </c>
      <c r="CQ18" s="10">
        <f t="shared" si="8"/>
        <v>0</v>
      </c>
      <c r="CR18" s="10">
        <f t="shared" si="8"/>
        <v>100</v>
      </c>
      <c r="CS18" s="10">
        <f t="shared" si="8"/>
        <v>0</v>
      </c>
      <c r="CT18" s="10">
        <f t="shared" si="8"/>
        <v>0</v>
      </c>
      <c r="CU18" s="10">
        <f t="shared" si="8"/>
        <v>100</v>
      </c>
      <c r="CV18" s="10">
        <f t="shared" si="8"/>
        <v>0</v>
      </c>
      <c r="CW18" s="10">
        <f t="shared" si="8"/>
        <v>0</v>
      </c>
      <c r="CX18" s="10">
        <f t="shared" si="8"/>
        <v>100</v>
      </c>
      <c r="CY18" s="10">
        <f t="shared" si="8"/>
        <v>0</v>
      </c>
      <c r="CZ18" s="10">
        <f t="shared" si="8"/>
        <v>0</v>
      </c>
      <c r="DA18" s="10">
        <f t="shared" si="8"/>
        <v>100</v>
      </c>
      <c r="DB18" s="10">
        <f t="shared" si="8"/>
        <v>0</v>
      </c>
      <c r="DC18" s="10">
        <f t="shared" si="8"/>
        <v>0</v>
      </c>
      <c r="DD18" s="10">
        <f t="shared" si="8"/>
        <v>100</v>
      </c>
      <c r="DE18" s="10">
        <f t="shared" si="8"/>
        <v>0</v>
      </c>
      <c r="DF18" s="10">
        <f t="shared" si="8"/>
        <v>0</v>
      </c>
      <c r="DG18" s="10">
        <f t="shared" si="8"/>
        <v>100</v>
      </c>
      <c r="DH18" s="10">
        <f t="shared" si="8"/>
        <v>0</v>
      </c>
      <c r="DI18" s="10">
        <f t="shared" si="8"/>
        <v>0</v>
      </c>
      <c r="DJ18" s="10">
        <f t="shared" si="8"/>
        <v>100</v>
      </c>
      <c r="DK18" s="10">
        <f t="shared" si="8"/>
        <v>0</v>
      </c>
      <c r="DL18" s="10">
        <f t="shared" si="8"/>
        <v>0</v>
      </c>
      <c r="DM18" s="10">
        <f t="shared" si="8"/>
        <v>100</v>
      </c>
      <c r="DN18" s="10">
        <f t="shared" si="8"/>
        <v>0</v>
      </c>
      <c r="DO18" s="10">
        <f t="shared" si="8"/>
        <v>0</v>
      </c>
      <c r="DP18" s="10">
        <f t="shared" si="8"/>
        <v>100</v>
      </c>
      <c r="DQ18" s="10">
        <f t="shared" si="8"/>
        <v>0</v>
      </c>
      <c r="DR18" s="10">
        <f t="shared" si="8"/>
        <v>0</v>
      </c>
      <c r="DS18" s="10">
        <f t="shared" si="8"/>
        <v>100</v>
      </c>
      <c r="DT18" s="10">
        <f t="shared" si="8"/>
        <v>0</v>
      </c>
      <c r="DU18" s="10">
        <f t="shared" si="8"/>
        <v>0</v>
      </c>
      <c r="DV18" s="10">
        <f t="shared" si="8"/>
        <v>100</v>
      </c>
      <c r="DW18" s="10">
        <f t="shared" si="8"/>
        <v>0</v>
      </c>
      <c r="DX18" s="10">
        <f t="shared" si="8"/>
        <v>0</v>
      </c>
      <c r="DY18" s="10">
        <f t="shared" si="8"/>
        <v>100</v>
      </c>
      <c r="DZ18" s="10">
        <f t="shared" si="8"/>
        <v>0</v>
      </c>
      <c r="EA18" s="10">
        <f t="shared" si="8"/>
        <v>0</v>
      </c>
      <c r="EB18" s="10">
        <f t="shared" ref="EB18:GM18" si="9">EB17/3%</f>
        <v>100</v>
      </c>
      <c r="EC18" s="10">
        <f t="shared" si="9"/>
        <v>0</v>
      </c>
      <c r="ED18" s="10">
        <f t="shared" si="9"/>
        <v>0</v>
      </c>
      <c r="EE18" s="10">
        <f t="shared" si="9"/>
        <v>100</v>
      </c>
      <c r="EF18" s="10">
        <f t="shared" si="9"/>
        <v>0</v>
      </c>
      <c r="EG18" s="10">
        <f t="shared" si="9"/>
        <v>0</v>
      </c>
      <c r="EH18" s="10">
        <f t="shared" si="9"/>
        <v>100</v>
      </c>
      <c r="EI18" s="10">
        <f t="shared" si="9"/>
        <v>0</v>
      </c>
      <c r="EJ18" s="10">
        <f t="shared" si="9"/>
        <v>0</v>
      </c>
      <c r="EK18" s="10">
        <f t="shared" si="9"/>
        <v>100</v>
      </c>
      <c r="EL18" s="10">
        <f t="shared" si="9"/>
        <v>0</v>
      </c>
      <c r="EM18" s="10">
        <f t="shared" si="9"/>
        <v>0</v>
      </c>
      <c r="EN18" s="10">
        <f t="shared" si="9"/>
        <v>100</v>
      </c>
      <c r="EO18" s="10">
        <f t="shared" si="9"/>
        <v>0</v>
      </c>
      <c r="EP18" s="10">
        <f t="shared" si="9"/>
        <v>0</v>
      </c>
      <c r="EQ18" s="10">
        <f t="shared" si="9"/>
        <v>100</v>
      </c>
      <c r="ER18" s="10">
        <f t="shared" si="9"/>
        <v>0</v>
      </c>
      <c r="ES18" s="10">
        <f t="shared" si="9"/>
        <v>0</v>
      </c>
      <c r="ET18" s="10">
        <f t="shared" si="9"/>
        <v>100</v>
      </c>
      <c r="EU18" s="10">
        <f t="shared" si="9"/>
        <v>0</v>
      </c>
      <c r="EV18" s="10">
        <f t="shared" si="9"/>
        <v>0</v>
      </c>
      <c r="EW18" s="10">
        <f t="shared" si="9"/>
        <v>66.666666666666671</v>
      </c>
      <c r="EX18" s="10">
        <f t="shared" si="9"/>
        <v>33.333333333333336</v>
      </c>
      <c r="EY18" s="10">
        <f t="shared" si="9"/>
        <v>0</v>
      </c>
      <c r="EZ18" s="10">
        <f t="shared" si="9"/>
        <v>100</v>
      </c>
      <c r="FA18" s="10">
        <f t="shared" si="9"/>
        <v>0</v>
      </c>
      <c r="FB18" s="10">
        <f t="shared" si="9"/>
        <v>0</v>
      </c>
      <c r="FC18" s="10">
        <f t="shared" si="9"/>
        <v>100</v>
      </c>
      <c r="FD18" s="10">
        <f t="shared" si="9"/>
        <v>0</v>
      </c>
      <c r="FE18" s="10">
        <f t="shared" si="9"/>
        <v>0</v>
      </c>
      <c r="FF18" s="10">
        <f t="shared" si="9"/>
        <v>66.666666666666671</v>
      </c>
      <c r="FG18" s="10">
        <f t="shared" si="9"/>
        <v>33.333333333333336</v>
      </c>
      <c r="FH18" s="10">
        <f t="shared" si="9"/>
        <v>0</v>
      </c>
      <c r="FI18" s="10">
        <f t="shared" si="9"/>
        <v>100</v>
      </c>
      <c r="FJ18" s="10">
        <f t="shared" si="9"/>
        <v>0</v>
      </c>
      <c r="FK18" s="10">
        <f t="shared" si="9"/>
        <v>0</v>
      </c>
      <c r="FL18" s="10">
        <f t="shared" si="9"/>
        <v>100</v>
      </c>
      <c r="FM18" s="10">
        <f t="shared" si="9"/>
        <v>0</v>
      </c>
      <c r="FN18" s="10">
        <f t="shared" si="9"/>
        <v>0</v>
      </c>
      <c r="FO18" s="10">
        <f t="shared" si="9"/>
        <v>100</v>
      </c>
      <c r="FP18" s="10">
        <f t="shared" si="9"/>
        <v>0</v>
      </c>
      <c r="FQ18" s="10">
        <f t="shared" si="9"/>
        <v>0</v>
      </c>
      <c r="FR18" s="10">
        <f t="shared" si="9"/>
        <v>100</v>
      </c>
      <c r="FS18" s="10">
        <f t="shared" si="9"/>
        <v>0</v>
      </c>
      <c r="FT18" s="10">
        <f t="shared" si="9"/>
        <v>0</v>
      </c>
      <c r="FU18" s="10">
        <f t="shared" si="9"/>
        <v>0</v>
      </c>
      <c r="FV18" s="10">
        <f t="shared" si="9"/>
        <v>100</v>
      </c>
      <c r="FW18" s="10">
        <f t="shared" si="9"/>
        <v>0</v>
      </c>
      <c r="FX18" s="10">
        <f t="shared" si="9"/>
        <v>0</v>
      </c>
      <c r="FY18" s="10">
        <f t="shared" si="9"/>
        <v>100</v>
      </c>
      <c r="FZ18" s="10">
        <f t="shared" si="9"/>
        <v>0</v>
      </c>
      <c r="GA18" s="10">
        <f t="shared" si="9"/>
        <v>100</v>
      </c>
      <c r="GB18" s="10">
        <f t="shared" si="9"/>
        <v>0</v>
      </c>
      <c r="GC18" s="10">
        <f t="shared" si="9"/>
        <v>0</v>
      </c>
      <c r="GD18" s="10">
        <f t="shared" si="9"/>
        <v>100</v>
      </c>
      <c r="GE18" s="10">
        <f t="shared" si="9"/>
        <v>0</v>
      </c>
      <c r="GF18" s="10">
        <f t="shared" si="9"/>
        <v>0</v>
      </c>
      <c r="GG18" s="10">
        <f t="shared" si="9"/>
        <v>100</v>
      </c>
      <c r="GH18" s="10">
        <f t="shared" si="9"/>
        <v>0</v>
      </c>
      <c r="GI18" s="10">
        <f t="shared" si="9"/>
        <v>0</v>
      </c>
      <c r="GJ18" s="10">
        <f t="shared" si="9"/>
        <v>100</v>
      </c>
      <c r="GK18" s="10">
        <f t="shared" si="9"/>
        <v>0</v>
      </c>
      <c r="GL18" s="10">
        <f t="shared" si="9"/>
        <v>0</v>
      </c>
      <c r="GM18" s="10">
        <f t="shared" si="9"/>
        <v>100</v>
      </c>
      <c r="GN18" s="10">
        <f t="shared" ref="GN18:GR18" si="10">GN17/3%</f>
        <v>0</v>
      </c>
      <c r="GO18" s="10">
        <f t="shared" si="10"/>
        <v>0</v>
      </c>
      <c r="GP18" s="10">
        <f t="shared" si="10"/>
        <v>100</v>
      </c>
      <c r="GQ18" s="10">
        <f t="shared" si="10"/>
        <v>0</v>
      </c>
      <c r="GR18" s="10">
        <f t="shared" si="10"/>
        <v>0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20" spans="1:254" x14ac:dyDescent="0.25">
      <c r="B20" s="102" t="s">
        <v>811</v>
      </c>
      <c r="C20" s="102"/>
      <c r="D20" s="102"/>
      <c r="E20" s="102"/>
      <c r="F20" s="31"/>
      <c r="G20" s="31"/>
      <c r="H20" s="31"/>
      <c r="I20" s="31"/>
      <c r="J20" s="31"/>
      <c r="K20" s="31"/>
      <c r="L20" s="31"/>
      <c r="M20" s="31"/>
    </row>
    <row r="21" spans="1:254" x14ac:dyDescent="0.25">
      <c r="B21" s="4" t="s">
        <v>812</v>
      </c>
      <c r="C21" s="28" t="s">
        <v>830</v>
      </c>
      <c r="D21" s="24">
        <f>E21/100*3</f>
        <v>3</v>
      </c>
      <c r="E21" s="33">
        <f>(C18+F18+I18+L18+O18+R18)/6</f>
        <v>100</v>
      </c>
      <c r="F21" s="31"/>
      <c r="G21" s="31"/>
      <c r="H21" s="31"/>
      <c r="I21" s="31"/>
      <c r="J21" s="31"/>
      <c r="K21" s="31"/>
      <c r="L21" s="31"/>
      <c r="M21" s="31"/>
    </row>
    <row r="22" spans="1:254" ht="15.75" x14ac:dyDescent="0.25">
      <c r="B22" s="4" t="s">
        <v>813</v>
      </c>
      <c r="C22" s="28" t="s">
        <v>830</v>
      </c>
      <c r="D22" s="24">
        <f t="shared" ref="D22:D24" si="11">E22/100*3</f>
        <v>0</v>
      </c>
      <c r="E22" s="33">
        <f>(D18+G18+J18+M18+P18+S18)/6</f>
        <v>0</v>
      </c>
      <c r="F22" s="31"/>
      <c r="G22" s="31"/>
      <c r="H22" s="31"/>
      <c r="I22" s="31"/>
      <c r="J22" s="31"/>
      <c r="K22" s="31"/>
      <c r="L22" s="31"/>
      <c r="M22" s="31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75" x14ac:dyDescent="0.25">
      <c r="B23" s="4" t="s">
        <v>814</v>
      </c>
      <c r="C23" s="28" t="s">
        <v>830</v>
      </c>
      <c r="D23" s="24">
        <f t="shared" si="11"/>
        <v>0</v>
      </c>
      <c r="E23" s="33">
        <f>(E18+H18+K18+N18+Q18+T18)/6</f>
        <v>0</v>
      </c>
      <c r="F23" s="31"/>
      <c r="G23" s="31"/>
      <c r="H23" s="31"/>
      <c r="I23" s="31"/>
      <c r="J23" s="31"/>
      <c r="K23" s="31"/>
      <c r="L23" s="31"/>
      <c r="M23" s="31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B24" s="28"/>
      <c r="C24" s="28"/>
      <c r="D24" s="24">
        <f t="shared" si="11"/>
        <v>3</v>
      </c>
      <c r="E24" s="34">
        <f>SUM(E21:E23)</f>
        <v>100</v>
      </c>
      <c r="F24" s="31"/>
      <c r="G24" s="31"/>
      <c r="H24" s="31"/>
      <c r="I24" s="31"/>
      <c r="J24" s="31"/>
      <c r="K24" s="31"/>
      <c r="L24" s="31"/>
      <c r="M24" s="31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28"/>
      <c r="C25" s="28"/>
      <c r="D25" s="103" t="s">
        <v>56</v>
      </c>
      <c r="E25" s="103"/>
      <c r="F25" s="89" t="s">
        <v>3</v>
      </c>
      <c r="G25" s="90"/>
      <c r="H25" s="91" t="s">
        <v>331</v>
      </c>
      <c r="I25" s="92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 t="s">
        <v>812</v>
      </c>
      <c r="C26" s="28" t="s">
        <v>831</v>
      </c>
      <c r="D26" s="24">
        <f>E26/100*3</f>
        <v>3</v>
      </c>
      <c r="E26" s="33">
        <f>(U18+X18+AA18+AD18+AG18+AJ18)/6</f>
        <v>100</v>
      </c>
      <c r="F26" s="24">
        <f>G26/100*3</f>
        <v>3</v>
      </c>
      <c r="G26" s="33">
        <f>(AM18+AP18+AS18+AV18+AY18+BB18)/6</f>
        <v>100</v>
      </c>
      <c r="H26" s="24">
        <f>I26/100*3</f>
        <v>3</v>
      </c>
      <c r="I26" s="33">
        <f>(BE18+BH18+BK18+BN18+BQ18+BT18)/6</f>
        <v>100</v>
      </c>
      <c r="J26" s="26"/>
      <c r="K26" s="26"/>
      <c r="L26" s="26"/>
      <c r="M26" s="26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813</v>
      </c>
      <c r="C27" s="28" t="s">
        <v>831</v>
      </c>
      <c r="D27" s="24">
        <f t="shared" ref="D27:D29" si="12">E27/100*3</f>
        <v>0</v>
      </c>
      <c r="E27" s="33">
        <f>(V18+Y18+AB18+AE18+AH18+AK18)/6</f>
        <v>0</v>
      </c>
      <c r="F27" s="24">
        <f t="shared" ref="F27:F29" si="13">G27/100*3</f>
        <v>0</v>
      </c>
      <c r="G27" s="33">
        <f>(AN18+AQ18+AT18+AW18+AZ18+BC18)/6</f>
        <v>0</v>
      </c>
      <c r="H27" s="24">
        <f t="shared" ref="H27:H29" si="14">I27/100*3</f>
        <v>0</v>
      </c>
      <c r="I27" s="33">
        <f>(BF18+BI18+BL18+BO18+BR18+BU18)/6</f>
        <v>0</v>
      </c>
      <c r="J27" s="26"/>
      <c r="K27" s="26"/>
      <c r="L27" s="26"/>
      <c r="M27" s="26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814</v>
      </c>
      <c r="C28" s="28" t="s">
        <v>831</v>
      </c>
      <c r="D28" s="24">
        <f t="shared" si="12"/>
        <v>0</v>
      </c>
      <c r="E28" s="33">
        <f>(W18+Z18+AC18+AF18+AI18+AL18)/6</f>
        <v>0</v>
      </c>
      <c r="F28" s="24">
        <f t="shared" si="13"/>
        <v>0</v>
      </c>
      <c r="G28" s="33">
        <f>(AO18+AR18+AU18+AX18+BA18+BD18)/6</f>
        <v>0</v>
      </c>
      <c r="H28" s="24">
        <f t="shared" si="14"/>
        <v>0</v>
      </c>
      <c r="I28" s="33">
        <f>(BG18+BJ18+BM18+BP18+BS18+BV18)/6</f>
        <v>0</v>
      </c>
      <c r="J28" s="26"/>
      <c r="K28" s="26"/>
      <c r="L28" s="26"/>
      <c r="M28" s="2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/>
      <c r="C29" s="28"/>
      <c r="D29" s="24">
        <f t="shared" si="12"/>
        <v>3</v>
      </c>
      <c r="E29" s="34">
        <f t="shared" ref="D29:I29" si="15">SUM(E26:E28)</f>
        <v>100</v>
      </c>
      <c r="F29" s="24">
        <f t="shared" si="13"/>
        <v>3</v>
      </c>
      <c r="G29" s="35">
        <f t="shared" si="15"/>
        <v>100</v>
      </c>
      <c r="H29" s="24">
        <f t="shared" si="14"/>
        <v>3</v>
      </c>
      <c r="I29" s="34">
        <f t="shared" si="15"/>
        <v>100</v>
      </c>
      <c r="J29" s="54"/>
      <c r="K29" s="54"/>
      <c r="L29" s="54"/>
      <c r="M29" s="5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28" t="s">
        <v>832</v>
      </c>
      <c r="D30" s="36">
        <f>E30/100*3</f>
        <v>2.666666666666667</v>
      </c>
      <c r="E30" s="33">
        <f>(BW18+BZ18+CC18+CF18+CI18+CL18)/6</f>
        <v>88.8888888888889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813</v>
      </c>
      <c r="C31" s="28" t="s">
        <v>832</v>
      </c>
      <c r="D31" s="36">
        <f t="shared" ref="D31:D33" si="16">E31/100*3</f>
        <v>0.33333333333333337</v>
      </c>
      <c r="E31" s="33">
        <f>(BX18+CA18+CD18+CG18+CJ18+CM18)/6</f>
        <v>11.111111111111112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814</v>
      </c>
      <c r="C32" s="28" t="s">
        <v>832</v>
      </c>
      <c r="D32" s="36">
        <f t="shared" si="16"/>
        <v>0</v>
      </c>
      <c r="E32" s="33">
        <f>(BY18+CB18+CE18+CH18+CK18+CN18)/6</f>
        <v>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36">
        <f t="shared" si="16"/>
        <v>3.0000000000000009</v>
      </c>
      <c r="E33" s="35">
        <f>SUM(E30:E32)</f>
        <v>100.00000000000001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x14ac:dyDescent="0.25">
      <c r="B34" s="28"/>
      <c r="C34" s="28"/>
      <c r="D34" s="103" t="s">
        <v>159</v>
      </c>
      <c r="E34" s="103"/>
      <c r="F34" s="87" t="s">
        <v>116</v>
      </c>
      <c r="G34" s="88"/>
      <c r="H34" s="91" t="s">
        <v>174</v>
      </c>
      <c r="I34" s="92"/>
      <c r="J34" s="65" t="s">
        <v>186</v>
      </c>
      <c r="K34" s="65"/>
      <c r="L34" s="65" t="s">
        <v>117</v>
      </c>
      <c r="M34" s="65"/>
    </row>
    <row r="35" spans="2:254" x14ac:dyDescent="0.25">
      <c r="B35" s="4" t="s">
        <v>812</v>
      </c>
      <c r="C35" s="28" t="s">
        <v>833</v>
      </c>
      <c r="D35" s="24">
        <f>E35/100*3</f>
        <v>3</v>
      </c>
      <c r="E35" s="33">
        <f>(CO18+CR18+CU18+CX18+DA18+DD18)/6</f>
        <v>100</v>
      </c>
      <c r="F35" s="24">
        <f>G35/100*3</f>
        <v>3</v>
      </c>
      <c r="G35" s="33">
        <f>(DG18+DJ18+DM18+DP18+DS18+DV18)/6</f>
        <v>100</v>
      </c>
      <c r="H35" s="24">
        <f>I35/100*3</f>
        <v>3</v>
      </c>
      <c r="I35" s="33">
        <f>(DY18+EB18+EE18+EH18+EK18+EN18)/6</f>
        <v>100</v>
      </c>
      <c r="J35" s="24">
        <f>K35/100*3</f>
        <v>2.666666666666667</v>
      </c>
      <c r="K35" s="33">
        <f>(EQ18+ET18+EW18+EZ18+FC18+FF18)/6</f>
        <v>88.8888888888889</v>
      </c>
      <c r="L35" s="24">
        <f>M35/100*3</f>
        <v>2</v>
      </c>
      <c r="M35" s="33">
        <f>(FI18+FL18+FO18+FR18+FU18+FX18)/6</f>
        <v>66.666666666666671</v>
      </c>
    </row>
    <row r="36" spans="2:254" x14ac:dyDescent="0.25">
      <c r="B36" s="4" t="s">
        <v>813</v>
      </c>
      <c r="C36" s="28" t="s">
        <v>833</v>
      </c>
      <c r="D36" s="24">
        <f>E36/100*25</f>
        <v>0</v>
      </c>
      <c r="E36" s="33">
        <f>(CP18+CS18+CV18+CY18+DB18+DE18)/6</f>
        <v>0</v>
      </c>
      <c r="F36" s="24">
        <f t="shared" ref="F36:F38" si="17">G36/100*3</f>
        <v>0</v>
      </c>
      <c r="G36" s="33">
        <f>(DH18+DK18+DN18+DQ18+DT18+DW18)/6</f>
        <v>0</v>
      </c>
      <c r="H36" s="24">
        <f>I36/100*25</f>
        <v>0</v>
      </c>
      <c r="I36" s="33">
        <f>(DZ18+EC18+EF18+EI18+EL18+EO18)/6</f>
        <v>0</v>
      </c>
      <c r="J36" s="24">
        <f t="shared" ref="J36:J38" si="18">K36/100*3</f>
        <v>0.33333333333333337</v>
      </c>
      <c r="K36" s="33">
        <f>(ER18+EU18+EX18+FA18+FD18+FG18)/6</f>
        <v>11.111111111111112</v>
      </c>
      <c r="L36" s="24">
        <f t="shared" ref="L36:L38" si="19">M36/100*3</f>
        <v>1</v>
      </c>
      <c r="M36" s="33">
        <f>(FJ18+FM18+FP18+FS18+FV18+FY18)/6</f>
        <v>33.333333333333336</v>
      </c>
    </row>
    <row r="37" spans="2:254" x14ac:dyDescent="0.25">
      <c r="B37" s="4" t="s">
        <v>814</v>
      </c>
      <c r="C37" s="28" t="s">
        <v>833</v>
      </c>
      <c r="D37" s="24">
        <f>E37/100*25</f>
        <v>0</v>
      </c>
      <c r="E37" s="33">
        <f>(CQ18+CT18+CW18+CZ18+DC18+DF18)/6</f>
        <v>0</v>
      </c>
      <c r="F37" s="24">
        <f t="shared" si="17"/>
        <v>0</v>
      </c>
      <c r="G37" s="33">
        <f>(DI18+DL18+DO18+DR18+DU18+DX18)/6</f>
        <v>0</v>
      </c>
      <c r="H37" s="24">
        <f>I37/100*25</f>
        <v>0</v>
      </c>
      <c r="I37" s="33">
        <f>(EA18+ED18+EG18+EJ18+EM18+EP18)/6</f>
        <v>0</v>
      </c>
      <c r="J37" s="24">
        <f t="shared" si="18"/>
        <v>0</v>
      </c>
      <c r="K37" s="33">
        <f>(ES18+EV18+EY18+FB18+FE18+FH18)/6</f>
        <v>0</v>
      </c>
      <c r="L37" s="24">
        <f t="shared" si="19"/>
        <v>0</v>
      </c>
      <c r="M37" s="33">
        <f>(FK18+FN18+FQ18+FT18+FW18+FZ18)/6</f>
        <v>0</v>
      </c>
    </row>
    <row r="38" spans="2:254" ht="37.5" customHeight="1" x14ac:dyDescent="0.25">
      <c r="B38" s="28"/>
      <c r="C38" s="28"/>
      <c r="D38" s="34">
        <f t="shared" ref="D38:M38" si="20">SUM(D35:D37)</f>
        <v>3</v>
      </c>
      <c r="E38" s="34">
        <f t="shared" si="20"/>
        <v>100</v>
      </c>
      <c r="F38" s="24">
        <f t="shared" si="17"/>
        <v>3</v>
      </c>
      <c r="G38" s="35">
        <f t="shared" si="20"/>
        <v>100</v>
      </c>
      <c r="H38" s="34">
        <f t="shared" si="20"/>
        <v>3</v>
      </c>
      <c r="I38" s="34">
        <f t="shared" si="20"/>
        <v>100</v>
      </c>
      <c r="J38" s="24">
        <f t="shared" si="18"/>
        <v>3.0000000000000009</v>
      </c>
      <c r="K38" s="34">
        <f t="shared" si="20"/>
        <v>100.00000000000001</v>
      </c>
      <c r="L38" s="24">
        <f t="shared" si="19"/>
        <v>3</v>
      </c>
      <c r="M38" s="34">
        <f t="shared" si="20"/>
        <v>100</v>
      </c>
    </row>
    <row r="39" spans="2:254" x14ac:dyDescent="0.25">
      <c r="B39" s="4" t="s">
        <v>812</v>
      </c>
      <c r="C39" s="28" t="s">
        <v>834</v>
      </c>
      <c r="D39" s="24">
        <f>E39/100*3</f>
        <v>3</v>
      </c>
      <c r="E39" s="33">
        <f>(GA18+GD18+GG18+GJ18+GM18+GP18)/6</f>
        <v>100</v>
      </c>
      <c r="F39" s="31"/>
      <c r="G39" s="31"/>
      <c r="H39" s="31"/>
      <c r="I39" s="31"/>
      <c r="J39" s="31"/>
      <c r="K39" s="31"/>
      <c r="L39" s="31"/>
      <c r="M39" s="31"/>
    </row>
    <row r="40" spans="2:254" x14ac:dyDescent="0.25">
      <c r="B40" s="4" t="s">
        <v>813</v>
      </c>
      <c r="C40" s="28" t="s">
        <v>834</v>
      </c>
      <c r="D40" s="24">
        <f t="shared" ref="D40:D42" si="21">E40/100*3</f>
        <v>0</v>
      </c>
      <c r="E40" s="33">
        <f>(GB18+GE18+GH18+GK18+GN18+GQ18)/6</f>
        <v>0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4" t="s">
        <v>814</v>
      </c>
      <c r="C41" s="28" t="s">
        <v>834</v>
      </c>
      <c r="D41" s="24">
        <f t="shared" si="21"/>
        <v>0</v>
      </c>
      <c r="E41" s="33">
        <f>(GC18+GF18+GI18+GL18+GO18+GR18)/6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24">
        <f t="shared" si="21"/>
        <v>3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5" spans="2:254" ht="15" customHeight="1" x14ac:dyDescent="0.25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7"/>
  <sheetViews>
    <sheetView zoomScale="80" zoomScaleNormal="80" workbookViewId="0">
      <selection activeCell="IU14" sqref="IU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1373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1333</v>
      </c>
      <c r="D12" s="64"/>
      <c r="E12" s="64"/>
      <c r="F12" s="64" t="s">
        <v>1334</v>
      </c>
      <c r="G12" s="64"/>
      <c r="H12" s="64"/>
      <c r="I12" s="64" t="s">
        <v>1335</v>
      </c>
      <c r="J12" s="64"/>
      <c r="K12" s="64"/>
      <c r="L12" s="64" t="s">
        <v>1336</v>
      </c>
      <c r="M12" s="64"/>
      <c r="N12" s="64"/>
      <c r="O12" s="64" t="s">
        <v>1337</v>
      </c>
      <c r="P12" s="64"/>
      <c r="Q12" s="64"/>
      <c r="R12" s="64" t="s">
        <v>1338</v>
      </c>
      <c r="S12" s="64"/>
      <c r="T12" s="64"/>
      <c r="U12" s="64" t="s">
        <v>1339</v>
      </c>
      <c r="V12" s="64"/>
      <c r="W12" s="64"/>
      <c r="X12" s="64" t="s">
        <v>1340</v>
      </c>
      <c r="Y12" s="64"/>
      <c r="Z12" s="64"/>
      <c r="AA12" s="64" t="s">
        <v>1341</v>
      </c>
      <c r="AB12" s="64"/>
      <c r="AC12" s="64"/>
      <c r="AD12" s="64" t="s">
        <v>1342</v>
      </c>
      <c r="AE12" s="64"/>
      <c r="AF12" s="64"/>
      <c r="AG12" s="64" t="s">
        <v>1343</v>
      </c>
      <c r="AH12" s="64"/>
      <c r="AI12" s="64"/>
      <c r="AJ12" s="64" t="s">
        <v>1344</v>
      </c>
      <c r="AK12" s="64"/>
      <c r="AL12" s="64"/>
      <c r="AM12" s="64" t="s">
        <v>1345</v>
      </c>
      <c r="AN12" s="64"/>
      <c r="AO12" s="64"/>
      <c r="AP12" s="64" t="s">
        <v>1346</v>
      </c>
      <c r="AQ12" s="64"/>
      <c r="AR12" s="64"/>
      <c r="AS12" s="64" t="s">
        <v>1347</v>
      </c>
      <c r="AT12" s="64"/>
      <c r="AU12" s="64"/>
      <c r="AV12" s="64" t="s">
        <v>1348</v>
      </c>
      <c r="AW12" s="64"/>
      <c r="AX12" s="64"/>
      <c r="AY12" s="64" t="s">
        <v>1349</v>
      </c>
      <c r="AZ12" s="64"/>
      <c r="BA12" s="64"/>
      <c r="BB12" s="64" t="s">
        <v>1350</v>
      </c>
      <c r="BC12" s="64"/>
      <c r="BD12" s="64"/>
      <c r="BE12" s="64" t="s">
        <v>1351</v>
      </c>
      <c r="BF12" s="64"/>
      <c r="BG12" s="64"/>
      <c r="BH12" s="64" t="s">
        <v>1352</v>
      </c>
      <c r="BI12" s="64"/>
      <c r="BJ12" s="64"/>
      <c r="BK12" s="64" t="s">
        <v>1353</v>
      </c>
      <c r="BL12" s="64"/>
      <c r="BM12" s="64"/>
      <c r="BN12" s="64" t="s">
        <v>1354</v>
      </c>
      <c r="BO12" s="64"/>
      <c r="BP12" s="64"/>
      <c r="BQ12" s="64" t="s">
        <v>1355</v>
      </c>
      <c r="BR12" s="64"/>
      <c r="BS12" s="64"/>
      <c r="BT12" s="64" t="s">
        <v>1356</v>
      </c>
      <c r="BU12" s="64"/>
      <c r="BV12" s="64"/>
      <c r="BW12" s="64" t="s">
        <v>1357</v>
      </c>
      <c r="BX12" s="64"/>
      <c r="BY12" s="64"/>
      <c r="BZ12" s="64" t="s">
        <v>1194</v>
      </c>
      <c r="CA12" s="64"/>
      <c r="CB12" s="64"/>
      <c r="CC12" s="64" t="s">
        <v>1358</v>
      </c>
      <c r="CD12" s="64"/>
      <c r="CE12" s="64"/>
      <c r="CF12" s="64" t="s">
        <v>1359</v>
      </c>
      <c r="CG12" s="64"/>
      <c r="CH12" s="64"/>
      <c r="CI12" s="64" t="s">
        <v>1360</v>
      </c>
      <c r="CJ12" s="64"/>
      <c r="CK12" s="64"/>
      <c r="CL12" s="64" t="s">
        <v>1361</v>
      </c>
      <c r="CM12" s="64"/>
      <c r="CN12" s="64"/>
      <c r="CO12" s="64" t="s">
        <v>1362</v>
      </c>
      <c r="CP12" s="64"/>
      <c r="CQ12" s="64"/>
      <c r="CR12" s="64" t="s">
        <v>1363</v>
      </c>
      <c r="CS12" s="64"/>
      <c r="CT12" s="64"/>
      <c r="CU12" s="64" t="s">
        <v>1364</v>
      </c>
      <c r="CV12" s="64"/>
      <c r="CW12" s="64"/>
      <c r="CX12" s="64" t="s">
        <v>1365</v>
      </c>
      <c r="CY12" s="64"/>
      <c r="CZ12" s="64"/>
      <c r="DA12" s="64" t="s">
        <v>1366</v>
      </c>
      <c r="DB12" s="64"/>
      <c r="DC12" s="64"/>
      <c r="DD12" s="64" t="s">
        <v>1367</v>
      </c>
      <c r="DE12" s="64"/>
      <c r="DF12" s="64"/>
      <c r="DG12" s="64" t="s">
        <v>1368</v>
      </c>
      <c r="DH12" s="64"/>
      <c r="DI12" s="64"/>
      <c r="DJ12" s="94" t="s">
        <v>1369</v>
      </c>
      <c r="DK12" s="94"/>
      <c r="DL12" s="94"/>
      <c r="DM12" s="94" t="s">
        <v>1370</v>
      </c>
      <c r="DN12" s="94"/>
      <c r="DO12" s="94"/>
      <c r="DP12" s="94" t="s">
        <v>1371</v>
      </c>
      <c r="DQ12" s="94"/>
      <c r="DR12" s="94"/>
      <c r="DS12" s="94" t="s">
        <v>1372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1226</v>
      </c>
      <c r="EF12" s="64"/>
      <c r="EG12" s="64"/>
      <c r="EH12" s="64" t="s">
        <v>763</v>
      </c>
      <c r="EI12" s="64"/>
      <c r="EJ12" s="64"/>
      <c r="EK12" s="64" t="s">
        <v>1329</v>
      </c>
      <c r="EL12" s="64"/>
      <c r="EM12" s="64"/>
      <c r="EN12" s="64" t="s">
        <v>766</v>
      </c>
      <c r="EO12" s="64"/>
      <c r="EP12" s="64"/>
      <c r="EQ12" s="64" t="s">
        <v>1235</v>
      </c>
      <c r="ER12" s="64"/>
      <c r="ES12" s="64"/>
      <c r="ET12" s="64" t="s">
        <v>771</v>
      </c>
      <c r="EU12" s="64"/>
      <c r="EV12" s="64"/>
      <c r="EW12" s="64" t="s">
        <v>1238</v>
      </c>
      <c r="EX12" s="64"/>
      <c r="EY12" s="64"/>
      <c r="EZ12" s="64" t="s">
        <v>1240</v>
      </c>
      <c r="FA12" s="64"/>
      <c r="FB12" s="64"/>
      <c r="FC12" s="64" t="s">
        <v>1242</v>
      </c>
      <c r="FD12" s="64"/>
      <c r="FE12" s="64"/>
      <c r="FF12" s="64" t="s">
        <v>1330</v>
      </c>
      <c r="FG12" s="64"/>
      <c r="FH12" s="64"/>
      <c r="FI12" s="64" t="s">
        <v>1245</v>
      </c>
      <c r="FJ12" s="64"/>
      <c r="FK12" s="64"/>
      <c r="FL12" s="64" t="s">
        <v>775</v>
      </c>
      <c r="FM12" s="64"/>
      <c r="FN12" s="64"/>
      <c r="FO12" s="64" t="s">
        <v>1249</v>
      </c>
      <c r="FP12" s="64"/>
      <c r="FQ12" s="64"/>
      <c r="FR12" s="64" t="s">
        <v>1252</v>
      </c>
      <c r="FS12" s="64"/>
      <c r="FT12" s="64"/>
      <c r="FU12" s="64" t="s">
        <v>1256</v>
      </c>
      <c r="FV12" s="64"/>
      <c r="FW12" s="64"/>
      <c r="FX12" s="64" t="s">
        <v>1258</v>
      </c>
      <c r="FY12" s="64"/>
      <c r="FZ12" s="64"/>
      <c r="GA12" s="94" t="s">
        <v>1261</v>
      </c>
      <c r="GB12" s="94"/>
      <c r="GC12" s="94"/>
      <c r="GD12" s="64" t="s">
        <v>780</v>
      </c>
      <c r="GE12" s="64"/>
      <c r="GF12" s="64"/>
      <c r="GG12" s="94" t="s">
        <v>1268</v>
      </c>
      <c r="GH12" s="94"/>
      <c r="GI12" s="94"/>
      <c r="GJ12" s="94" t="s">
        <v>1269</v>
      </c>
      <c r="GK12" s="94"/>
      <c r="GL12" s="94"/>
      <c r="GM12" s="94" t="s">
        <v>1271</v>
      </c>
      <c r="GN12" s="94"/>
      <c r="GO12" s="94"/>
      <c r="GP12" s="94" t="s">
        <v>1272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1279</v>
      </c>
      <c r="HC12" s="64"/>
      <c r="HD12" s="64"/>
      <c r="HE12" s="64" t="s">
        <v>1281</v>
      </c>
      <c r="HF12" s="64"/>
      <c r="HG12" s="64"/>
      <c r="HH12" s="64" t="s">
        <v>796</v>
      </c>
      <c r="HI12" s="64"/>
      <c r="HJ12" s="64"/>
      <c r="HK12" s="64" t="s">
        <v>1282</v>
      </c>
      <c r="HL12" s="64"/>
      <c r="HM12" s="64"/>
      <c r="HN12" s="64" t="s">
        <v>1285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1294</v>
      </c>
      <c r="IA12" s="64"/>
      <c r="IB12" s="64"/>
      <c r="IC12" s="64" t="s">
        <v>1298</v>
      </c>
      <c r="ID12" s="64"/>
      <c r="IE12" s="64"/>
      <c r="IF12" s="64" t="s">
        <v>802</v>
      </c>
      <c r="IG12" s="64"/>
      <c r="IH12" s="64"/>
      <c r="II12" s="64" t="s">
        <v>1303</v>
      </c>
      <c r="IJ12" s="64"/>
      <c r="IK12" s="64"/>
      <c r="IL12" s="64" t="s">
        <v>1304</v>
      </c>
      <c r="IM12" s="64"/>
      <c r="IN12" s="64"/>
      <c r="IO12" s="64" t="s">
        <v>1308</v>
      </c>
      <c r="IP12" s="64"/>
      <c r="IQ12" s="64"/>
      <c r="IR12" s="64" t="s">
        <v>1312</v>
      </c>
      <c r="IS12" s="64"/>
      <c r="IT12" s="64"/>
    </row>
    <row r="13" spans="1:293" ht="82.5" customHeight="1" x14ac:dyDescent="0.25">
      <c r="A13" s="73"/>
      <c r="B13" s="73"/>
      <c r="C13" s="57" t="s">
        <v>30</v>
      </c>
      <c r="D13" s="57" t="s">
        <v>1162</v>
      </c>
      <c r="E13" s="57" t="s">
        <v>1163</v>
      </c>
      <c r="F13" s="57" t="s">
        <v>1164</v>
      </c>
      <c r="G13" s="57" t="s">
        <v>1165</v>
      </c>
      <c r="H13" s="57" t="s">
        <v>1056</v>
      </c>
      <c r="I13" s="57" t="s">
        <v>1166</v>
      </c>
      <c r="J13" s="57" t="s">
        <v>1167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1168</v>
      </c>
      <c r="Q13" s="57" t="s">
        <v>625</v>
      </c>
      <c r="R13" s="57" t="s">
        <v>719</v>
      </c>
      <c r="S13" s="57" t="s">
        <v>1169</v>
      </c>
      <c r="T13" s="57" t="s">
        <v>720</v>
      </c>
      <c r="U13" s="57" t="s">
        <v>1170</v>
      </c>
      <c r="V13" s="57" t="s">
        <v>1171</v>
      </c>
      <c r="W13" s="57" t="s">
        <v>1172</v>
      </c>
      <c r="X13" s="57" t="s">
        <v>721</v>
      </c>
      <c r="Y13" s="57" t="s">
        <v>722</v>
      </c>
      <c r="Z13" s="57" t="s">
        <v>1173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1174</v>
      </c>
      <c r="AG13" s="57"/>
      <c r="AH13" s="57" t="s">
        <v>1176</v>
      </c>
      <c r="AI13" s="57" t="s">
        <v>1177</v>
      </c>
      <c r="AJ13" s="57" t="s">
        <v>1178</v>
      </c>
      <c r="AK13" s="57" t="s">
        <v>516</v>
      </c>
      <c r="AL13" s="57" t="s">
        <v>1179</v>
      </c>
      <c r="AM13" s="57" t="s">
        <v>724</v>
      </c>
      <c r="AN13" s="57" t="s">
        <v>725</v>
      </c>
      <c r="AO13" s="57" t="s">
        <v>1180</v>
      </c>
      <c r="AP13" s="57" t="s">
        <v>726</v>
      </c>
      <c r="AQ13" s="57" t="s">
        <v>1181</v>
      </c>
      <c r="AR13" s="57" t="s">
        <v>727</v>
      </c>
      <c r="AS13" s="57" t="s">
        <v>95</v>
      </c>
      <c r="AT13" s="57" t="s">
        <v>257</v>
      </c>
      <c r="AU13" s="57" t="s">
        <v>1182</v>
      </c>
      <c r="AV13" s="57" t="s">
        <v>728</v>
      </c>
      <c r="AW13" s="57" t="s">
        <v>729</v>
      </c>
      <c r="AX13" s="57" t="s">
        <v>1183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1184</v>
      </c>
      <c r="BH13" s="57" t="s">
        <v>1185</v>
      </c>
      <c r="BI13" s="57" t="s">
        <v>736</v>
      </c>
      <c r="BJ13" s="57" t="s">
        <v>1186</v>
      </c>
      <c r="BK13" s="57" t="s">
        <v>737</v>
      </c>
      <c r="BL13" s="57" t="s">
        <v>738</v>
      </c>
      <c r="BM13" s="57" t="s">
        <v>1187</v>
      </c>
      <c r="BN13" s="57" t="s">
        <v>1188</v>
      </c>
      <c r="BO13" s="57" t="s">
        <v>1189</v>
      </c>
      <c r="BP13" s="57" t="s">
        <v>723</v>
      </c>
      <c r="BQ13" s="57" t="s">
        <v>1190</v>
      </c>
      <c r="BR13" s="57" t="s">
        <v>1191</v>
      </c>
      <c r="BS13" s="57" t="s">
        <v>1192</v>
      </c>
      <c r="BT13" s="57" t="s">
        <v>739</v>
      </c>
      <c r="BU13" s="57" t="s">
        <v>740</v>
      </c>
      <c r="BV13" s="57" t="s">
        <v>1193</v>
      </c>
      <c r="BW13" s="57" t="s">
        <v>741</v>
      </c>
      <c r="BX13" s="57" t="s">
        <v>742</v>
      </c>
      <c r="BY13" s="57" t="s">
        <v>743</v>
      </c>
      <c r="BZ13" s="57" t="s">
        <v>1194</v>
      </c>
      <c r="CA13" s="57" t="s">
        <v>1195</v>
      </c>
      <c r="CB13" s="57" t="s">
        <v>1196</v>
      </c>
      <c r="CC13" s="57" t="s">
        <v>1197</v>
      </c>
      <c r="CD13" s="57" t="s">
        <v>746</v>
      </c>
      <c r="CE13" s="57" t="s">
        <v>747</v>
      </c>
      <c r="CF13" s="57" t="s">
        <v>1198</v>
      </c>
      <c r="CG13" s="57" t="s">
        <v>1199</v>
      </c>
      <c r="CH13" s="57" t="s">
        <v>744</v>
      </c>
      <c r="CI13" s="57" t="s">
        <v>1200</v>
      </c>
      <c r="CJ13" s="57" t="s">
        <v>1201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1202</v>
      </c>
      <c r="CQ13" s="57" t="s">
        <v>750</v>
      </c>
      <c r="CR13" s="57" t="s">
        <v>751</v>
      </c>
      <c r="CS13" s="57" t="s">
        <v>1203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1204</v>
      </c>
      <c r="CY13" s="57" t="s">
        <v>1205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1206</v>
      </c>
      <c r="DG13" s="57" t="s">
        <v>1207</v>
      </c>
      <c r="DH13" s="57" t="s">
        <v>1208</v>
      </c>
      <c r="DI13" s="57" t="s">
        <v>1209</v>
      </c>
      <c r="DJ13" s="58" t="s">
        <v>360</v>
      </c>
      <c r="DK13" s="57" t="s">
        <v>1210</v>
      </c>
      <c r="DL13" s="58" t="s">
        <v>1211</v>
      </c>
      <c r="DM13" s="58" t="s">
        <v>758</v>
      </c>
      <c r="DN13" s="57" t="s">
        <v>1212</v>
      </c>
      <c r="DO13" s="58" t="s">
        <v>759</v>
      </c>
      <c r="DP13" s="58" t="s">
        <v>760</v>
      </c>
      <c r="DQ13" s="57" t="s">
        <v>1328</v>
      </c>
      <c r="DR13" s="58" t="s">
        <v>1213</v>
      </c>
      <c r="DS13" s="58" t="s">
        <v>1214</v>
      </c>
      <c r="DT13" s="57" t="s">
        <v>1215</v>
      </c>
      <c r="DU13" s="58" t="s">
        <v>1216</v>
      </c>
      <c r="DV13" s="58" t="s">
        <v>1217</v>
      </c>
      <c r="DW13" s="57" t="s">
        <v>1218</v>
      </c>
      <c r="DX13" s="58" t="s">
        <v>1219</v>
      </c>
      <c r="DY13" s="57" t="s">
        <v>1220</v>
      </c>
      <c r="DZ13" s="57" t="s">
        <v>1221</v>
      </c>
      <c r="EA13" s="57" t="s">
        <v>1222</v>
      </c>
      <c r="EB13" s="57" t="s">
        <v>1223</v>
      </c>
      <c r="EC13" s="57" t="s">
        <v>1224</v>
      </c>
      <c r="ED13" s="57" t="s">
        <v>1225</v>
      </c>
      <c r="EE13" s="57" t="s">
        <v>1227</v>
      </c>
      <c r="EF13" s="57" t="s">
        <v>1228</v>
      </c>
      <c r="EG13" s="57" t="s">
        <v>1229</v>
      </c>
      <c r="EH13" s="57" t="s">
        <v>764</v>
      </c>
      <c r="EI13" s="57" t="s">
        <v>765</v>
      </c>
      <c r="EJ13" s="57" t="s">
        <v>1230</v>
      </c>
      <c r="EK13" s="57" t="s">
        <v>1231</v>
      </c>
      <c r="EL13" s="57" t="s">
        <v>1232</v>
      </c>
      <c r="EM13" s="57" t="s">
        <v>1233</v>
      </c>
      <c r="EN13" s="57" t="s">
        <v>767</v>
      </c>
      <c r="EO13" s="57" t="s">
        <v>768</v>
      </c>
      <c r="EP13" s="57" t="s">
        <v>1234</v>
      </c>
      <c r="EQ13" s="57" t="s">
        <v>769</v>
      </c>
      <c r="ER13" s="57" t="s">
        <v>770</v>
      </c>
      <c r="ES13" s="57" t="s">
        <v>1236</v>
      </c>
      <c r="ET13" s="57" t="s">
        <v>772</v>
      </c>
      <c r="EU13" s="57" t="s">
        <v>773</v>
      </c>
      <c r="EV13" s="57" t="s">
        <v>1237</v>
      </c>
      <c r="EW13" s="57" t="s">
        <v>772</v>
      </c>
      <c r="EX13" s="57" t="s">
        <v>773</v>
      </c>
      <c r="EY13" s="57" t="s">
        <v>1239</v>
      </c>
      <c r="EZ13" s="57" t="s">
        <v>198</v>
      </c>
      <c r="FA13" s="57" t="s">
        <v>1241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1243</v>
      </c>
      <c r="FH13" s="57" t="s">
        <v>1244</v>
      </c>
      <c r="FI13" s="57" t="s">
        <v>16</v>
      </c>
      <c r="FJ13" s="57" t="s">
        <v>17</v>
      </c>
      <c r="FK13" s="57" t="s">
        <v>147</v>
      </c>
      <c r="FL13" s="57" t="s">
        <v>1246</v>
      </c>
      <c r="FM13" s="57" t="s">
        <v>1247</v>
      </c>
      <c r="FN13" s="57" t="s">
        <v>1248</v>
      </c>
      <c r="FO13" s="57" t="s">
        <v>1250</v>
      </c>
      <c r="FP13" s="57" t="s">
        <v>1251</v>
      </c>
      <c r="FQ13" s="57" t="s">
        <v>1253</v>
      </c>
      <c r="FR13" s="57" t="s">
        <v>776</v>
      </c>
      <c r="FS13" s="57" t="s">
        <v>1254</v>
      </c>
      <c r="FT13" s="57" t="s">
        <v>1255</v>
      </c>
      <c r="FU13" s="57" t="s">
        <v>777</v>
      </c>
      <c r="FV13" s="57" t="s">
        <v>778</v>
      </c>
      <c r="FW13" s="57" t="s">
        <v>1257</v>
      </c>
      <c r="FX13" s="57" t="s">
        <v>1259</v>
      </c>
      <c r="FY13" s="57" t="s">
        <v>779</v>
      </c>
      <c r="FZ13" s="57" t="s">
        <v>1260</v>
      </c>
      <c r="GA13" s="58" t="s">
        <v>1262</v>
      </c>
      <c r="GB13" s="57" t="s">
        <v>1263</v>
      </c>
      <c r="GC13" s="58" t="s">
        <v>1264</v>
      </c>
      <c r="GD13" s="57" t="s">
        <v>1265</v>
      </c>
      <c r="GE13" s="57" t="s">
        <v>1266</v>
      </c>
      <c r="GF13" s="57" t="s">
        <v>1267</v>
      </c>
      <c r="GG13" s="58" t="s">
        <v>152</v>
      </c>
      <c r="GH13" s="57" t="s">
        <v>781</v>
      </c>
      <c r="GI13" s="58" t="s">
        <v>782</v>
      </c>
      <c r="GJ13" s="58" t="s">
        <v>1270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1273</v>
      </c>
      <c r="GS13" s="58" t="s">
        <v>1274</v>
      </c>
      <c r="GT13" s="57" t="s">
        <v>788</v>
      </c>
      <c r="GU13" s="58" t="s">
        <v>1275</v>
      </c>
      <c r="GV13" s="58" t="s">
        <v>1276</v>
      </c>
      <c r="GW13" s="57" t="s">
        <v>1277</v>
      </c>
      <c r="GX13" s="58" t="s">
        <v>1278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1280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1283</v>
      </c>
      <c r="HL13" s="57" t="s">
        <v>795</v>
      </c>
      <c r="HM13" s="57" t="s">
        <v>1284</v>
      </c>
      <c r="HN13" s="57" t="s">
        <v>1286</v>
      </c>
      <c r="HO13" s="57" t="s">
        <v>1287</v>
      </c>
      <c r="HP13" s="57" t="s">
        <v>1288</v>
      </c>
      <c r="HQ13" s="57" t="s">
        <v>800</v>
      </c>
      <c r="HR13" s="57" t="s">
        <v>801</v>
      </c>
      <c r="HS13" s="57" t="s">
        <v>1289</v>
      </c>
      <c r="HT13" s="57" t="s">
        <v>1331</v>
      </c>
      <c r="HU13" s="57" t="s">
        <v>798</v>
      </c>
      <c r="HV13" s="57" t="s">
        <v>1290</v>
      </c>
      <c r="HW13" s="57" t="s">
        <v>1291</v>
      </c>
      <c r="HX13" s="57" t="s">
        <v>1292</v>
      </c>
      <c r="HY13" s="57" t="s">
        <v>1293</v>
      </c>
      <c r="HZ13" s="57" t="s">
        <v>1295</v>
      </c>
      <c r="IA13" s="57" t="s">
        <v>1296</v>
      </c>
      <c r="IB13" s="57" t="s">
        <v>1297</v>
      </c>
      <c r="IC13" s="57" t="s">
        <v>1299</v>
      </c>
      <c r="ID13" s="57" t="s">
        <v>1300</v>
      </c>
      <c r="IE13" s="57" t="s">
        <v>1301</v>
      </c>
      <c r="IF13" s="57" t="s">
        <v>803</v>
      </c>
      <c r="IG13" s="57" t="s">
        <v>804</v>
      </c>
      <c r="IH13" s="57" t="s">
        <v>1302</v>
      </c>
      <c r="II13" s="57" t="s">
        <v>148</v>
      </c>
      <c r="IJ13" s="57" t="s">
        <v>235</v>
      </c>
      <c r="IK13" s="57" t="s">
        <v>209</v>
      </c>
      <c r="IL13" s="57" t="s">
        <v>1305</v>
      </c>
      <c r="IM13" s="57" t="s">
        <v>1306</v>
      </c>
      <c r="IN13" s="57" t="s">
        <v>1307</v>
      </c>
      <c r="IO13" s="57" t="s">
        <v>1309</v>
      </c>
      <c r="IP13" s="57" t="s">
        <v>1310</v>
      </c>
      <c r="IQ13" s="57" t="s">
        <v>1311</v>
      </c>
      <c r="IR13" s="57" t="s">
        <v>1313</v>
      </c>
      <c r="IS13" s="57" t="s">
        <v>1314</v>
      </c>
      <c r="IT13" s="57" t="s">
        <v>1315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69" t="s">
        <v>278</v>
      </c>
      <c r="B15" s="70"/>
      <c r="C15" s="3">
        <f t="shared" ref="C15:BN15" si="0">SUM(C14:C14)</f>
        <v>0</v>
      </c>
      <c r="D15" s="3">
        <f t="shared" si="0"/>
        <v>0</v>
      </c>
      <c r="E15" s="3">
        <f t="shared" si="0"/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3">
        <f t="shared" si="0"/>
        <v>0</v>
      </c>
      <c r="AG15" s="3">
        <f t="shared" si="0"/>
        <v>0</v>
      </c>
      <c r="AH15" s="3">
        <f t="shared" si="0"/>
        <v>0</v>
      </c>
      <c r="AI15" s="3">
        <f t="shared" si="0"/>
        <v>0</v>
      </c>
      <c r="AJ15" s="3">
        <f t="shared" si="0"/>
        <v>0</v>
      </c>
      <c r="AK15" s="3">
        <f t="shared" si="0"/>
        <v>0</v>
      </c>
      <c r="AL15" s="3">
        <f t="shared" si="0"/>
        <v>0</v>
      </c>
      <c r="AM15" s="3">
        <f t="shared" si="0"/>
        <v>0</v>
      </c>
      <c r="AN15" s="3">
        <f t="shared" si="0"/>
        <v>0</v>
      </c>
      <c r="AO15" s="3">
        <f t="shared" si="0"/>
        <v>0</v>
      </c>
      <c r="AP15" s="3">
        <f t="shared" si="0"/>
        <v>0</v>
      </c>
      <c r="AQ15" s="3">
        <f t="shared" si="0"/>
        <v>0</v>
      </c>
      <c r="AR15" s="3">
        <f t="shared" si="0"/>
        <v>0</v>
      </c>
      <c r="AS15" s="3">
        <f t="shared" si="0"/>
        <v>0</v>
      </c>
      <c r="AT15" s="3">
        <f t="shared" si="0"/>
        <v>0</v>
      </c>
      <c r="AU15" s="3">
        <f t="shared" si="0"/>
        <v>0</v>
      </c>
      <c r="AV15" s="3">
        <f t="shared" si="0"/>
        <v>0</v>
      </c>
      <c r="AW15" s="3">
        <f t="shared" si="0"/>
        <v>0</v>
      </c>
      <c r="AX15" s="3">
        <f t="shared" si="0"/>
        <v>0</v>
      </c>
      <c r="AY15" s="3">
        <f t="shared" si="0"/>
        <v>0</v>
      </c>
      <c r="AZ15" s="3">
        <f t="shared" si="0"/>
        <v>0</v>
      </c>
      <c r="BA15" s="3">
        <f t="shared" si="0"/>
        <v>0</v>
      </c>
      <c r="BB15" s="3">
        <f t="shared" si="0"/>
        <v>0</v>
      </c>
      <c r="BC15" s="3">
        <f t="shared" si="0"/>
        <v>0</v>
      </c>
      <c r="BD15" s="3">
        <f t="shared" si="0"/>
        <v>0</v>
      </c>
      <c r="BE15" s="3">
        <f t="shared" si="0"/>
        <v>0</v>
      </c>
      <c r="BF15" s="3">
        <f t="shared" si="0"/>
        <v>0</v>
      </c>
      <c r="BG15" s="3">
        <f t="shared" si="0"/>
        <v>0</v>
      </c>
      <c r="BH15" s="3">
        <f t="shared" si="0"/>
        <v>0</v>
      </c>
      <c r="BI15" s="3">
        <f t="shared" si="0"/>
        <v>0</v>
      </c>
      <c r="BJ15" s="3">
        <f t="shared" si="0"/>
        <v>0</v>
      </c>
      <c r="BK15" s="3">
        <f t="shared" si="0"/>
        <v>0</v>
      </c>
      <c r="BL15" s="3">
        <f t="shared" si="0"/>
        <v>0</v>
      </c>
      <c r="BM15" s="3">
        <f t="shared" si="0"/>
        <v>0</v>
      </c>
      <c r="BN15" s="3">
        <f t="shared" si="0"/>
        <v>0</v>
      </c>
      <c r="BO15" s="3">
        <f t="shared" ref="BO15:DZ15" si="1">SUM(BO14:BO14)</f>
        <v>0</v>
      </c>
      <c r="BP15" s="3">
        <f t="shared" si="1"/>
        <v>0</v>
      </c>
      <c r="BQ15" s="3">
        <f t="shared" si="1"/>
        <v>0</v>
      </c>
      <c r="BR15" s="3">
        <f t="shared" si="1"/>
        <v>0</v>
      </c>
      <c r="BS15" s="3">
        <f t="shared" si="1"/>
        <v>0</v>
      </c>
      <c r="BT15" s="3">
        <f t="shared" si="1"/>
        <v>0</v>
      </c>
      <c r="BU15" s="3">
        <f t="shared" si="1"/>
        <v>0</v>
      </c>
      <c r="BV15" s="3">
        <f t="shared" si="1"/>
        <v>0</v>
      </c>
      <c r="BW15" s="3">
        <f t="shared" si="1"/>
        <v>0</v>
      </c>
      <c r="BX15" s="3">
        <f t="shared" si="1"/>
        <v>0</v>
      </c>
      <c r="BY15" s="3">
        <f t="shared" si="1"/>
        <v>0</v>
      </c>
      <c r="BZ15" s="3">
        <f t="shared" si="1"/>
        <v>0</v>
      </c>
      <c r="CA15" s="3">
        <f t="shared" si="1"/>
        <v>0</v>
      </c>
      <c r="CB15" s="3">
        <f t="shared" si="1"/>
        <v>0</v>
      </c>
      <c r="CC15" s="3">
        <f t="shared" si="1"/>
        <v>0</v>
      </c>
      <c r="CD15" s="3">
        <f t="shared" si="1"/>
        <v>0</v>
      </c>
      <c r="CE15" s="3">
        <f t="shared" si="1"/>
        <v>0</v>
      </c>
      <c r="CF15" s="3">
        <f t="shared" si="1"/>
        <v>0</v>
      </c>
      <c r="CG15" s="3">
        <f t="shared" si="1"/>
        <v>0</v>
      </c>
      <c r="CH15" s="3">
        <f t="shared" si="1"/>
        <v>0</v>
      </c>
      <c r="CI15" s="3">
        <f t="shared" si="1"/>
        <v>0</v>
      </c>
      <c r="CJ15" s="3">
        <f t="shared" si="1"/>
        <v>0</v>
      </c>
      <c r="CK15" s="3">
        <f t="shared" si="1"/>
        <v>0</v>
      </c>
      <c r="CL15" s="3">
        <f t="shared" si="1"/>
        <v>0</v>
      </c>
      <c r="CM15" s="3">
        <f t="shared" si="1"/>
        <v>0</v>
      </c>
      <c r="CN15" s="3">
        <f t="shared" si="1"/>
        <v>0</v>
      </c>
      <c r="CO15" s="3">
        <f t="shared" si="1"/>
        <v>0</v>
      </c>
      <c r="CP15" s="3">
        <f t="shared" si="1"/>
        <v>0</v>
      </c>
      <c r="CQ15" s="3">
        <f t="shared" si="1"/>
        <v>0</v>
      </c>
      <c r="CR15" s="3">
        <f t="shared" si="1"/>
        <v>0</v>
      </c>
      <c r="CS15" s="3">
        <f t="shared" si="1"/>
        <v>0</v>
      </c>
      <c r="CT15" s="3">
        <f t="shared" si="1"/>
        <v>0</v>
      </c>
      <c r="CU15" s="3">
        <f t="shared" si="1"/>
        <v>0</v>
      </c>
      <c r="CV15" s="3">
        <f t="shared" si="1"/>
        <v>0</v>
      </c>
      <c r="CW15" s="3">
        <f t="shared" si="1"/>
        <v>0</v>
      </c>
      <c r="CX15" s="3">
        <f t="shared" si="1"/>
        <v>0</v>
      </c>
      <c r="CY15" s="3">
        <f t="shared" si="1"/>
        <v>0</v>
      </c>
      <c r="CZ15" s="3">
        <f t="shared" si="1"/>
        <v>0</v>
      </c>
      <c r="DA15" s="3">
        <f t="shared" si="1"/>
        <v>0</v>
      </c>
      <c r="DB15" s="3">
        <f t="shared" si="1"/>
        <v>0</v>
      </c>
      <c r="DC15" s="3">
        <f t="shared" si="1"/>
        <v>0</v>
      </c>
      <c r="DD15" s="3">
        <f t="shared" si="1"/>
        <v>0</v>
      </c>
      <c r="DE15" s="3">
        <f t="shared" si="1"/>
        <v>0</v>
      </c>
      <c r="DF15" s="3">
        <f t="shared" si="1"/>
        <v>0</v>
      </c>
      <c r="DG15" s="3">
        <f t="shared" si="1"/>
        <v>0</v>
      </c>
      <c r="DH15" s="3">
        <f t="shared" si="1"/>
        <v>0</v>
      </c>
      <c r="DI15" s="3">
        <f t="shared" si="1"/>
        <v>0</v>
      </c>
      <c r="DJ15" s="3">
        <f t="shared" si="1"/>
        <v>0</v>
      </c>
      <c r="DK15" s="3">
        <f t="shared" si="1"/>
        <v>0</v>
      </c>
      <c r="DL15" s="3">
        <f t="shared" si="1"/>
        <v>0</v>
      </c>
      <c r="DM15" s="3">
        <f t="shared" si="1"/>
        <v>0</v>
      </c>
      <c r="DN15" s="3">
        <f t="shared" si="1"/>
        <v>0</v>
      </c>
      <c r="DO15" s="3">
        <f t="shared" si="1"/>
        <v>0</v>
      </c>
      <c r="DP15" s="3">
        <f t="shared" si="1"/>
        <v>0</v>
      </c>
      <c r="DQ15" s="3">
        <f t="shared" si="1"/>
        <v>0</v>
      </c>
      <c r="DR15" s="3">
        <f t="shared" si="1"/>
        <v>0</v>
      </c>
      <c r="DS15" s="3">
        <f t="shared" si="1"/>
        <v>0</v>
      </c>
      <c r="DT15" s="3">
        <f t="shared" si="1"/>
        <v>0</v>
      </c>
      <c r="DU15" s="3">
        <f t="shared" si="1"/>
        <v>0</v>
      </c>
      <c r="DV15" s="3">
        <f t="shared" si="1"/>
        <v>0</v>
      </c>
      <c r="DW15" s="3">
        <f t="shared" si="1"/>
        <v>0</v>
      </c>
      <c r="DX15" s="3">
        <f t="shared" si="1"/>
        <v>0</v>
      </c>
      <c r="DY15" s="3">
        <f t="shared" si="1"/>
        <v>0</v>
      </c>
      <c r="DZ15" s="3">
        <f t="shared" si="1"/>
        <v>0</v>
      </c>
      <c r="EA15" s="3">
        <f t="shared" ref="EA15:GL15" si="2">SUM(EA14:EA14)</f>
        <v>0</v>
      </c>
      <c r="EB15" s="3">
        <f t="shared" si="2"/>
        <v>0</v>
      </c>
      <c r="EC15" s="3">
        <f t="shared" si="2"/>
        <v>0</v>
      </c>
      <c r="ED15" s="3">
        <f t="shared" si="2"/>
        <v>0</v>
      </c>
      <c r="EE15" s="3">
        <f t="shared" si="2"/>
        <v>0</v>
      </c>
      <c r="EF15" s="3">
        <f t="shared" si="2"/>
        <v>0</v>
      </c>
      <c r="EG15" s="3">
        <f t="shared" si="2"/>
        <v>0</v>
      </c>
      <c r="EH15" s="3">
        <f t="shared" si="2"/>
        <v>0</v>
      </c>
      <c r="EI15" s="3">
        <f t="shared" si="2"/>
        <v>0</v>
      </c>
      <c r="EJ15" s="3">
        <f t="shared" si="2"/>
        <v>0</v>
      </c>
      <c r="EK15" s="3">
        <f t="shared" si="2"/>
        <v>0</v>
      </c>
      <c r="EL15" s="3">
        <f t="shared" si="2"/>
        <v>0</v>
      </c>
      <c r="EM15" s="3">
        <f t="shared" si="2"/>
        <v>0</v>
      </c>
      <c r="EN15" s="3">
        <f t="shared" si="2"/>
        <v>0</v>
      </c>
      <c r="EO15" s="3">
        <f t="shared" si="2"/>
        <v>0</v>
      </c>
      <c r="EP15" s="3">
        <f t="shared" si="2"/>
        <v>0</v>
      </c>
      <c r="EQ15" s="3">
        <f t="shared" si="2"/>
        <v>0</v>
      </c>
      <c r="ER15" s="3">
        <f t="shared" si="2"/>
        <v>0</v>
      </c>
      <c r="ES15" s="3">
        <f t="shared" si="2"/>
        <v>0</v>
      </c>
      <c r="ET15" s="3">
        <f t="shared" si="2"/>
        <v>0</v>
      </c>
      <c r="EU15" s="3">
        <f t="shared" si="2"/>
        <v>0</v>
      </c>
      <c r="EV15" s="3">
        <f t="shared" si="2"/>
        <v>0</v>
      </c>
      <c r="EW15" s="3">
        <f t="shared" si="2"/>
        <v>0</v>
      </c>
      <c r="EX15" s="3">
        <f t="shared" si="2"/>
        <v>0</v>
      </c>
      <c r="EY15" s="3">
        <f t="shared" si="2"/>
        <v>0</v>
      </c>
      <c r="EZ15" s="3">
        <f t="shared" si="2"/>
        <v>0</v>
      </c>
      <c r="FA15" s="3">
        <f t="shared" si="2"/>
        <v>0</v>
      </c>
      <c r="FB15" s="3">
        <f t="shared" si="2"/>
        <v>0</v>
      </c>
      <c r="FC15" s="3">
        <f t="shared" si="2"/>
        <v>0</v>
      </c>
      <c r="FD15" s="3">
        <f t="shared" si="2"/>
        <v>0</v>
      </c>
      <c r="FE15" s="3">
        <f t="shared" si="2"/>
        <v>0</v>
      </c>
      <c r="FF15" s="3">
        <f t="shared" si="2"/>
        <v>0</v>
      </c>
      <c r="FG15" s="3">
        <f t="shared" si="2"/>
        <v>0</v>
      </c>
      <c r="FH15" s="3">
        <f t="shared" si="2"/>
        <v>0</v>
      </c>
      <c r="FI15" s="3">
        <f t="shared" si="2"/>
        <v>0</v>
      </c>
      <c r="FJ15" s="3">
        <f t="shared" si="2"/>
        <v>0</v>
      </c>
      <c r="FK15" s="3">
        <f t="shared" si="2"/>
        <v>0</v>
      </c>
      <c r="FL15" s="3">
        <f t="shared" si="2"/>
        <v>0</v>
      </c>
      <c r="FM15" s="3">
        <f t="shared" si="2"/>
        <v>0</v>
      </c>
      <c r="FN15" s="3">
        <f t="shared" si="2"/>
        <v>0</v>
      </c>
      <c r="FO15" s="3">
        <f t="shared" si="2"/>
        <v>0</v>
      </c>
      <c r="FP15" s="3">
        <f t="shared" si="2"/>
        <v>0</v>
      </c>
      <c r="FQ15" s="3">
        <f t="shared" si="2"/>
        <v>0</v>
      </c>
      <c r="FR15" s="3">
        <f t="shared" si="2"/>
        <v>0</v>
      </c>
      <c r="FS15" s="3">
        <f t="shared" si="2"/>
        <v>0</v>
      </c>
      <c r="FT15" s="3">
        <f t="shared" si="2"/>
        <v>0</v>
      </c>
      <c r="FU15" s="3">
        <f t="shared" si="2"/>
        <v>0</v>
      </c>
      <c r="FV15" s="3">
        <f t="shared" si="2"/>
        <v>0</v>
      </c>
      <c r="FW15" s="3">
        <f t="shared" si="2"/>
        <v>0</v>
      </c>
      <c r="FX15" s="3">
        <f t="shared" si="2"/>
        <v>0</v>
      </c>
      <c r="FY15" s="3">
        <f t="shared" si="2"/>
        <v>0</v>
      </c>
      <c r="FZ15" s="3">
        <f t="shared" si="2"/>
        <v>0</v>
      </c>
      <c r="GA15" s="3">
        <f t="shared" si="2"/>
        <v>0</v>
      </c>
      <c r="GB15" s="3">
        <f t="shared" si="2"/>
        <v>0</v>
      </c>
      <c r="GC15" s="3">
        <f t="shared" si="2"/>
        <v>0</v>
      </c>
      <c r="GD15" s="3">
        <f t="shared" si="2"/>
        <v>0</v>
      </c>
      <c r="GE15" s="3">
        <f t="shared" si="2"/>
        <v>0</v>
      </c>
      <c r="GF15" s="3">
        <f t="shared" si="2"/>
        <v>0</v>
      </c>
      <c r="GG15" s="3">
        <f t="shared" si="2"/>
        <v>0</v>
      </c>
      <c r="GH15" s="3">
        <f t="shared" si="2"/>
        <v>0</v>
      </c>
      <c r="GI15" s="3">
        <f t="shared" si="2"/>
        <v>0</v>
      </c>
      <c r="GJ15" s="3">
        <f t="shared" si="2"/>
        <v>0</v>
      </c>
      <c r="GK15" s="3">
        <f t="shared" si="2"/>
        <v>0</v>
      </c>
      <c r="GL15" s="3">
        <f t="shared" si="2"/>
        <v>0</v>
      </c>
      <c r="GM15" s="3">
        <f t="shared" ref="GM15:IT15" si="3">SUM(GM14:GM14)</f>
        <v>0</v>
      </c>
      <c r="GN15" s="3">
        <f t="shared" si="3"/>
        <v>0</v>
      </c>
      <c r="GO15" s="3">
        <f t="shared" si="3"/>
        <v>0</v>
      </c>
      <c r="GP15" s="3">
        <f t="shared" si="3"/>
        <v>0</v>
      </c>
      <c r="GQ15" s="3">
        <f t="shared" si="3"/>
        <v>0</v>
      </c>
      <c r="GR15" s="3">
        <f t="shared" si="3"/>
        <v>0</v>
      </c>
      <c r="GS15" s="3">
        <f t="shared" si="3"/>
        <v>0</v>
      </c>
      <c r="GT15" s="3">
        <f t="shared" si="3"/>
        <v>0</v>
      </c>
      <c r="GU15" s="3">
        <f t="shared" si="3"/>
        <v>0</v>
      </c>
      <c r="GV15" s="3">
        <f t="shared" si="3"/>
        <v>0</v>
      </c>
      <c r="GW15" s="3">
        <f t="shared" si="3"/>
        <v>0</v>
      </c>
      <c r="GX15" s="3">
        <f t="shared" si="3"/>
        <v>0</v>
      </c>
      <c r="GY15" s="3">
        <f t="shared" si="3"/>
        <v>0</v>
      </c>
      <c r="GZ15" s="3">
        <f t="shared" si="3"/>
        <v>0</v>
      </c>
      <c r="HA15" s="3">
        <f t="shared" si="3"/>
        <v>0</v>
      </c>
      <c r="HB15" s="3">
        <f t="shared" si="3"/>
        <v>0</v>
      </c>
      <c r="HC15" s="3">
        <f t="shared" si="3"/>
        <v>0</v>
      </c>
      <c r="HD15" s="3">
        <f t="shared" si="3"/>
        <v>0</v>
      </c>
      <c r="HE15" s="3">
        <f t="shared" si="3"/>
        <v>0</v>
      </c>
      <c r="HF15" s="3">
        <f t="shared" si="3"/>
        <v>0</v>
      </c>
      <c r="HG15" s="3">
        <f t="shared" si="3"/>
        <v>0</v>
      </c>
      <c r="HH15" s="3">
        <f t="shared" si="3"/>
        <v>0</v>
      </c>
      <c r="HI15" s="3">
        <f t="shared" si="3"/>
        <v>0</v>
      </c>
      <c r="HJ15" s="3">
        <f t="shared" si="3"/>
        <v>0</v>
      </c>
      <c r="HK15" s="3">
        <f t="shared" si="3"/>
        <v>0</v>
      </c>
      <c r="HL15" s="3">
        <f t="shared" si="3"/>
        <v>0</v>
      </c>
      <c r="HM15" s="3">
        <f t="shared" si="3"/>
        <v>0</v>
      </c>
      <c r="HN15" s="3">
        <f t="shared" si="3"/>
        <v>0</v>
      </c>
      <c r="HO15" s="3">
        <f t="shared" si="3"/>
        <v>0</v>
      </c>
      <c r="HP15" s="3">
        <f t="shared" si="3"/>
        <v>0</v>
      </c>
      <c r="HQ15" s="3">
        <f t="shared" si="3"/>
        <v>0</v>
      </c>
      <c r="HR15" s="3">
        <f t="shared" si="3"/>
        <v>0</v>
      </c>
      <c r="HS15" s="3">
        <f t="shared" si="3"/>
        <v>0</v>
      </c>
      <c r="HT15" s="3">
        <f t="shared" si="3"/>
        <v>0</v>
      </c>
      <c r="HU15" s="3">
        <f t="shared" si="3"/>
        <v>0</v>
      </c>
      <c r="HV15" s="3">
        <f t="shared" si="3"/>
        <v>0</v>
      </c>
      <c r="HW15" s="3">
        <f t="shared" si="3"/>
        <v>0</v>
      </c>
      <c r="HX15" s="3">
        <f t="shared" si="3"/>
        <v>0</v>
      </c>
      <c r="HY15" s="3">
        <f t="shared" si="3"/>
        <v>0</v>
      </c>
      <c r="HZ15" s="3">
        <f t="shared" si="3"/>
        <v>0</v>
      </c>
      <c r="IA15" s="3">
        <f t="shared" si="3"/>
        <v>0</v>
      </c>
      <c r="IB15" s="3">
        <f t="shared" si="3"/>
        <v>0</v>
      </c>
      <c r="IC15" s="3">
        <f t="shared" si="3"/>
        <v>0</v>
      </c>
      <c r="ID15" s="3">
        <f t="shared" si="3"/>
        <v>0</v>
      </c>
      <c r="IE15" s="3">
        <f t="shared" si="3"/>
        <v>0</v>
      </c>
      <c r="IF15" s="3">
        <f t="shared" si="3"/>
        <v>0</v>
      </c>
      <c r="IG15" s="3">
        <f t="shared" si="3"/>
        <v>0</v>
      </c>
      <c r="IH15" s="3">
        <f t="shared" si="3"/>
        <v>0</v>
      </c>
      <c r="II15" s="3">
        <f t="shared" si="3"/>
        <v>0</v>
      </c>
      <c r="IJ15" s="3">
        <f t="shared" si="3"/>
        <v>0</v>
      </c>
      <c r="IK15" s="3">
        <f t="shared" si="3"/>
        <v>0</v>
      </c>
      <c r="IL15" s="3">
        <f t="shared" si="3"/>
        <v>0</v>
      </c>
      <c r="IM15" s="3">
        <f t="shared" si="3"/>
        <v>0</v>
      </c>
      <c r="IN15" s="3">
        <f t="shared" si="3"/>
        <v>0</v>
      </c>
      <c r="IO15" s="3">
        <f t="shared" si="3"/>
        <v>0</v>
      </c>
      <c r="IP15" s="3">
        <f t="shared" si="3"/>
        <v>0</v>
      </c>
      <c r="IQ15" s="3">
        <f t="shared" si="3"/>
        <v>0</v>
      </c>
      <c r="IR15" s="3">
        <f t="shared" si="3"/>
        <v>0</v>
      </c>
      <c r="IS15" s="3">
        <f t="shared" si="3"/>
        <v>0</v>
      </c>
      <c r="IT15" s="3">
        <f t="shared" si="3"/>
        <v>0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71" t="s">
        <v>1379</v>
      </c>
      <c r="B16" s="72"/>
      <c r="C16" s="10">
        <f>C15/25%</f>
        <v>0</v>
      </c>
      <c r="D16" s="10">
        <f t="shared" ref="D16:W16" si="4">D15/25%</f>
        <v>0</v>
      </c>
      <c r="E16" s="10">
        <f t="shared" si="4"/>
        <v>0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0">
        <f t="shared" si="4"/>
        <v>0</v>
      </c>
      <c r="R16" s="10">
        <f t="shared" si="4"/>
        <v>0</v>
      </c>
      <c r="S16" s="10">
        <f t="shared" si="4"/>
        <v>0</v>
      </c>
      <c r="T16" s="10">
        <f t="shared" si="4"/>
        <v>0</v>
      </c>
      <c r="U16" s="10">
        <f t="shared" si="4"/>
        <v>0</v>
      </c>
      <c r="V16" s="10">
        <f t="shared" si="4"/>
        <v>0</v>
      </c>
      <c r="W16" s="10">
        <f t="shared" si="4"/>
        <v>0</v>
      </c>
      <c r="X16" s="10">
        <f t="shared" ref="X16:BJ16" si="5">X15/25%</f>
        <v>0</v>
      </c>
      <c r="Y16" s="10">
        <f t="shared" si="5"/>
        <v>0</v>
      </c>
      <c r="Z16" s="10">
        <f t="shared" si="5"/>
        <v>0</v>
      </c>
      <c r="AA16" s="10">
        <f t="shared" si="5"/>
        <v>0</v>
      </c>
      <c r="AB16" s="10">
        <f t="shared" si="5"/>
        <v>0</v>
      </c>
      <c r="AC16" s="10">
        <f t="shared" si="5"/>
        <v>0</v>
      </c>
      <c r="AD16" s="10">
        <f t="shared" si="5"/>
        <v>0</v>
      </c>
      <c r="AE16" s="10">
        <f t="shared" si="5"/>
        <v>0</v>
      </c>
      <c r="AF16" s="10">
        <f t="shared" si="5"/>
        <v>0</v>
      </c>
      <c r="AG16" s="10">
        <f t="shared" si="5"/>
        <v>0</v>
      </c>
      <c r="AH16" s="10">
        <f t="shared" si="5"/>
        <v>0</v>
      </c>
      <c r="AI16" s="10">
        <f t="shared" si="5"/>
        <v>0</v>
      </c>
      <c r="AJ16" s="10">
        <f t="shared" si="5"/>
        <v>0</v>
      </c>
      <c r="AK16" s="10">
        <f t="shared" si="5"/>
        <v>0</v>
      </c>
      <c r="AL16" s="10">
        <f t="shared" si="5"/>
        <v>0</v>
      </c>
      <c r="AM16" s="10">
        <f t="shared" si="5"/>
        <v>0</v>
      </c>
      <c r="AN16" s="10">
        <f t="shared" si="5"/>
        <v>0</v>
      </c>
      <c r="AO16" s="10">
        <f t="shared" si="5"/>
        <v>0</v>
      </c>
      <c r="AP16" s="10">
        <f t="shared" si="5"/>
        <v>0</v>
      </c>
      <c r="AQ16" s="10">
        <f t="shared" si="5"/>
        <v>0</v>
      </c>
      <c r="AR16" s="10">
        <f t="shared" si="5"/>
        <v>0</v>
      </c>
      <c r="AS16" s="10">
        <f t="shared" si="5"/>
        <v>0</v>
      </c>
      <c r="AT16" s="10">
        <f t="shared" si="5"/>
        <v>0</v>
      </c>
      <c r="AU16" s="10">
        <f t="shared" si="5"/>
        <v>0</v>
      </c>
      <c r="AV16" s="10">
        <f t="shared" si="5"/>
        <v>0</v>
      </c>
      <c r="AW16" s="10">
        <f t="shared" si="5"/>
        <v>0</v>
      </c>
      <c r="AX16" s="10">
        <f t="shared" si="5"/>
        <v>0</v>
      </c>
      <c r="AY16" s="10">
        <f t="shared" si="5"/>
        <v>0</v>
      </c>
      <c r="AZ16" s="10">
        <f t="shared" si="5"/>
        <v>0</v>
      </c>
      <c r="BA16" s="10">
        <f t="shared" si="5"/>
        <v>0</v>
      </c>
      <c r="BB16" s="10">
        <f t="shared" si="5"/>
        <v>0</v>
      </c>
      <c r="BC16" s="10">
        <f t="shared" si="5"/>
        <v>0</v>
      </c>
      <c r="BD16" s="10">
        <f t="shared" si="5"/>
        <v>0</v>
      </c>
      <c r="BE16" s="10">
        <f t="shared" si="5"/>
        <v>0</v>
      </c>
      <c r="BF16" s="10">
        <f t="shared" si="5"/>
        <v>0</v>
      </c>
      <c r="BG16" s="10">
        <f t="shared" si="5"/>
        <v>0</v>
      </c>
      <c r="BH16" s="10">
        <f t="shared" si="5"/>
        <v>0</v>
      </c>
      <c r="BI16" s="10">
        <f t="shared" si="5"/>
        <v>0</v>
      </c>
      <c r="BJ16" s="10">
        <f t="shared" si="5"/>
        <v>0</v>
      </c>
      <c r="BK16" s="10">
        <f t="shared" ref="BK16:DC16" si="6">BK15/25%</f>
        <v>0</v>
      </c>
      <c r="BL16" s="10">
        <f t="shared" si="6"/>
        <v>0</v>
      </c>
      <c r="BM16" s="10">
        <f t="shared" si="6"/>
        <v>0</v>
      </c>
      <c r="BN16" s="10">
        <f t="shared" si="6"/>
        <v>0</v>
      </c>
      <c r="BO16" s="10">
        <f t="shared" si="6"/>
        <v>0</v>
      </c>
      <c r="BP16" s="10">
        <f t="shared" si="6"/>
        <v>0</v>
      </c>
      <c r="BQ16" s="10">
        <f t="shared" si="6"/>
        <v>0</v>
      </c>
      <c r="BR16" s="10">
        <f t="shared" si="6"/>
        <v>0</v>
      </c>
      <c r="BS16" s="10">
        <f t="shared" si="6"/>
        <v>0</v>
      </c>
      <c r="BT16" s="10">
        <f t="shared" si="6"/>
        <v>0</v>
      </c>
      <c r="BU16" s="10">
        <f t="shared" si="6"/>
        <v>0</v>
      </c>
      <c r="BV16" s="10">
        <f t="shared" si="6"/>
        <v>0</v>
      </c>
      <c r="BW16" s="10">
        <f t="shared" si="6"/>
        <v>0</v>
      </c>
      <c r="BX16" s="10">
        <f t="shared" si="6"/>
        <v>0</v>
      </c>
      <c r="BY16" s="10">
        <f t="shared" si="6"/>
        <v>0</v>
      </c>
      <c r="BZ16" s="10">
        <f t="shared" si="6"/>
        <v>0</v>
      </c>
      <c r="CA16" s="10">
        <f t="shared" si="6"/>
        <v>0</v>
      </c>
      <c r="CB16" s="10">
        <f t="shared" si="6"/>
        <v>0</v>
      </c>
      <c r="CC16" s="10">
        <f t="shared" si="6"/>
        <v>0</v>
      </c>
      <c r="CD16" s="10">
        <f t="shared" si="6"/>
        <v>0</v>
      </c>
      <c r="CE16" s="10">
        <f t="shared" si="6"/>
        <v>0</v>
      </c>
      <c r="CF16" s="10">
        <f t="shared" si="6"/>
        <v>0</v>
      </c>
      <c r="CG16" s="10">
        <f t="shared" si="6"/>
        <v>0</v>
      </c>
      <c r="CH16" s="10">
        <f t="shared" si="6"/>
        <v>0</v>
      </c>
      <c r="CI16" s="10">
        <f t="shared" si="6"/>
        <v>0</v>
      </c>
      <c r="CJ16" s="10">
        <f t="shared" si="6"/>
        <v>0</v>
      </c>
      <c r="CK16" s="10">
        <f t="shared" si="6"/>
        <v>0</v>
      </c>
      <c r="CL16" s="10">
        <f t="shared" si="6"/>
        <v>0</v>
      </c>
      <c r="CM16" s="10">
        <f t="shared" si="6"/>
        <v>0</v>
      </c>
      <c r="CN16" s="10">
        <f t="shared" si="6"/>
        <v>0</v>
      </c>
      <c r="CO16" s="10">
        <f t="shared" si="6"/>
        <v>0</v>
      </c>
      <c r="CP16" s="10">
        <f t="shared" si="6"/>
        <v>0</v>
      </c>
      <c r="CQ16" s="10">
        <f t="shared" si="6"/>
        <v>0</v>
      </c>
      <c r="CR16" s="10">
        <f t="shared" si="6"/>
        <v>0</v>
      </c>
      <c r="CS16" s="10">
        <f t="shared" si="6"/>
        <v>0</v>
      </c>
      <c r="CT16" s="10">
        <f t="shared" si="6"/>
        <v>0</v>
      </c>
      <c r="CU16" s="10">
        <f t="shared" si="6"/>
        <v>0</v>
      </c>
      <c r="CV16" s="10">
        <f t="shared" si="6"/>
        <v>0</v>
      </c>
      <c r="CW16" s="10">
        <f t="shared" si="6"/>
        <v>0</v>
      </c>
      <c r="CX16" s="10">
        <f t="shared" si="6"/>
        <v>0</v>
      </c>
      <c r="CY16" s="10">
        <f t="shared" si="6"/>
        <v>0</v>
      </c>
      <c r="CZ16" s="10">
        <f t="shared" si="6"/>
        <v>0</v>
      </c>
      <c r="DA16" s="10">
        <f t="shared" si="6"/>
        <v>0</v>
      </c>
      <c r="DB16" s="10">
        <f t="shared" si="6"/>
        <v>0</v>
      </c>
      <c r="DC16" s="10">
        <f t="shared" si="6"/>
        <v>0</v>
      </c>
      <c r="DD16" s="10">
        <f t="shared" ref="DD16:DR16" si="7">DD15/25%</f>
        <v>0</v>
      </c>
      <c r="DE16" s="10">
        <f t="shared" si="7"/>
        <v>0</v>
      </c>
      <c r="DF16" s="10">
        <f t="shared" si="7"/>
        <v>0</v>
      </c>
      <c r="DG16" s="10">
        <f t="shared" si="7"/>
        <v>0</v>
      </c>
      <c r="DH16" s="10">
        <f t="shared" si="7"/>
        <v>0</v>
      </c>
      <c r="DI16" s="10">
        <f t="shared" si="7"/>
        <v>0</v>
      </c>
      <c r="DJ16" s="10">
        <f t="shared" si="7"/>
        <v>0</v>
      </c>
      <c r="DK16" s="10">
        <f t="shared" si="7"/>
        <v>0</v>
      </c>
      <c r="DL16" s="10">
        <f t="shared" si="7"/>
        <v>0</v>
      </c>
      <c r="DM16" s="10">
        <f t="shared" si="7"/>
        <v>0</v>
      </c>
      <c r="DN16" s="10">
        <f t="shared" si="7"/>
        <v>0</v>
      </c>
      <c r="DO16" s="10">
        <f t="shared" si="7"/>
        <v>0</v>
      </c>
      <c r="DP16" s="10">
        <f t="shared" si="7"/>
        <v>0</v>
      </c>
      <c r="DQ16" s="10">
        <f t="shared" si="7"/>
        <v>0</v>
      </c>
      <c r="DR16" s="10">
        <f t="shared" si="7"/>
        <v>0</v>
      </c>
      <c r="DS16" s="10">
        <f t="shared" ref="DS16:FF16" si="8">DS15/25%</f>
        <v>0</v>
      </c>
      <c r="DT16" s="10">
        <f t="shared" si="8"/>
        <v>0</v>
      </c>
      <c r="DU16" s="10">
        <f t="shared" si="8"/>
        <v>0</v>
      </c>
      <c r="DV16" s="10">
        <f t="shared" si="8"/>
        <v>0</v>
      </c>
      <c r="DW16" s="10">
        <f t="shared" si="8"/>
        <v>0</v>
      </c>
      <c r="DX16" s="10">
        <f t="shared" si="8"/>
        <v>0</v>
      </c>
      <c r="DY16" s="10">
        <f t="shared" si="8"/>
        <v>0</v>
      </c>
      <c r="DZ16" s="10">
        <f t="shared" si="8"/>
        <v>0</v>
      </c>
      <c r="EA16" s="10">
        <f t="shared" si="8"/>
        <v>0</v>
      </c>
      <c r="EB16" s="10">
        <f t="shared" si="8"/>
        <v>0</v>
      </c>
      <c r="EC16" s="10">
        <f t="shared" si="8"/>
        <v>0</v>
      </c>
      <c r="ED16" s="10">
        <f t="shared" si="8"/>
        <v>0</v>
      </c>
      <c r="EE16" s="10">
        <f t="shared" si="8"/>
        <v>0</v>
      </c>
      <c r="EF16" s="10">
        <f t="shared" si="8"/>
        <v>0</v>
      </c>
      <c r="EG16" s="10">
        <f t="shared" si="8"/>
        <v>0</v>
      </c>
      <c r="EH16" s="10">
        <f t="shared" si="8"/>
        <v>0</v>
      </c>
      <c r="EI16" s="10">
        <f t="shared" si="8"/>
        <v>0</v>
      </c>
      <c r="EJ16" s="10">
        <f t="shared" si="8"/>
        <v>0</v>
      </c>
      <c r="EK16" s="10">
        <f t="shared" si="8"/>
        <v>0</v>
      </c>
      <c r="EL16" s="10">
        <f t="shared" si="8"/>
        <v>0</v>
      </c>
      <c r="EM16" s="10">
        <f t="shared" si="8"/>
        <v>0</v>
      </c>
      <c r="EN16" s="10">
        <f t="shared" si="8"/>
        <v>0</v>
      </c>
      <c r="EO16" s="10">
        <f t="shared" si="8"/>
        <v>0</v>
      </c>
      <c r="EP16" s="10">
        <f t="shared" si="8"/>
        <v>0</v>
      </c>
      <c r="EQ16" s="10">
        <f t="shared" si="8"/>
        <v>0</v>
      </c>
      <c r="ER16" s="10">
        <f t="shared" si="8"/>
        <v>0</v>
      </c>
      <c r="ES16" s="10">
        <f t="shared" si="8"/>
        <v>0</v>
      </c>
      <c r="ET16" s="10">
        <f t="shared" si="8"/>
        <v>0</v>
      </c>
      <c r="EU16" s="10">
        <f t="shared" si="8"/>
        <v>0</v>
      </c>
      <c r="EV16" s="10">
        <f t="shared" si="8"/>
        <v>0</v>
      </c>
      <c r="EW16" s="10">
        <f t="shared" si="8"/>
        <v>0</v>
      </c>
      <c r="EX16" s="10">
        <f t="shared" si="8"/>
        <v>0</v>
      </c>
      <c r="EY16" s="10">
        <f t="shared" si="8"/>
        <v>0</v>
      </c>
      <c r="EZ16" s="10">
        <f t="shared" si="8"/>
        <v>0</v>
      </c>
      <c r="FA16" s="10">
        <f t="shared" si="8"/>
        <v>0</v>
      </c>
      <c r="FB16" s="10">
        <f t="shared" si="8"/>
        <v>0</v>
      </c>
      <c r="FC16" s="10">
        <f t="shared" si="8"/>
        <v>0</v>
      </c>
      <c r="FD16" s="10">
        <f t="shared" si="8"/>
        <v>0</v>
      </c>
      <c r="FE16" s="10">
        <f t="shared" si="8"/>
        <v>0</v>
      </c>
      <c r="FF16" s="10">
        <f t="shared" si="8"/>
        <v>0</v>
      </c>
      <c r="FG16" s="10">
        <f t="shared" ref="FG16:HR16" si="9">FG15/25%</f>
        <v>0</v>
      </c>
      <c r="FH16" s="10">
        <f t="shared" si="9"/>
        <v>0</v>
      </c>
      <c r="FI16" s="10">
        <f t="shared" si="9"/>
        <v>0</v>
      </c>
      <c r="FJ16" s="10">
        <f t="shared" si="9"/>
        <v>0</v>
      </c>
      <c r="FK16" s="10">
        <f t="shared" si="9"/>
        <v>0</v>
      </c>
      <c r="FL16" s="10">
        <f t="shared" si="9"/>
        <v>0</v>
      </c>
      <c r="FM16" s="10">
        <f t="shared" si="9"/>
        <v>0</v>
      </c>
      <c r="FN16" s="10">
        <f t="shared" si="9"/>
        <v>0</v>
      </c>
      <c r="FO16" s="10">
        <f t="shared" si="9"/>
        <v>0</v>
      </c>
      <c r="FP16" s="10">
        <f t="shared" si="9"/>
        <v>0</v>
      </c>
      <c r="FQ16" s="10">
        <f t="shared" si="9"/>
        <v>0</v>
      </c>
      <c r="FR16" s="10">
        <f t="shared" si="9"/>
        <v>0</v>
      </c>
      <c r="FS16" s="10">
        <f t="shared" si="9"/>
        <v>0</v>
      </c>
      <c r="FT16" s="10">
        <f t="shared" si="9"/>
        <v>0</v>
      </c>
      <c r="FU16" s="10">
        <f t="shared" si="9"/>
        <v>0</v>
      </c>
      <c r="FV16" s="10">
        <f t="shared" si="9"/>
        <v>0</v>
      </c>
      <c r="FW16" s="10">
        <f t="shared" si="9"/>
        <v>0</v>
      </c>
      <c r="FX16" s="10">
        <f t="shared" si="9"/>
        <v>0</v>
      </c>
      <c r="FY16" s="10">
        <f t="shared" si="9"/>
        <v>0</v>
      </c>
      <c r="FZ16" s="10">
        <f t="shared" si="9"/>
        <v>0</v>
      </c>
      <c r="GA16" s="10">
        <f t="shared" si="9"/>
        <v>0</v>
      </c>
      <c r="GB16" s="10">
        <f t="shared" si="9"/>
        <v>0</v>
      </c>
      <c r="GC16" s="10">
        <f t="shared" si="9"/>
        <v>0</v>
      </c>
      <c r="GD16" s="10">
        <f t="shared" si="9"/>
        <v>0</v>
      </c>
      <c r="GE16" s="10">
        <f t="shared" si="9"/>
        <v>0</v>
      </c>
      <c r="GF16" s="10">
        <f t="shared" si="9"/>
        <v>0</v>
      </c>
      <c r="GG16" s="10">
        <f t="shared" si="9"/>
        <v>0</v>
      </c>
      <c r="GH16" s="10">
        <f t="shared" si="9"/>
        <v>0</v>
      </c>
      <c r="GI16" s="10">
        <f t="shared" si="9"/>
        <v>0</v>
      </c>
      <c r="GJ16" s="10">
        <f t="shared" si="9"/>
        <v>0</v>
      </c>
      <c r="GK16" s="10">
        <f t="shared" si="9"/>
        <v>0</v>
      </c>
      <c r="GL16" s="10">
        <f t="shared" si="9"/>
        <v>0</v>
      </c>
      <c r="GM16" s="10">
        <f t="shared" si="9"/>
        <v>0</v>
      </c>
      <c r="GN16" s="10">
        <f t="shared" si="9"/>
        <v>0</v>
      </c>
      <c r="GO16" s="10">
        <f t="shared" si="9"/>
        <v>0</v>
      </c>
      <c r="GP16" s="10">
        <f t="shared" si="9"/>
        <v>0</v>
      </c>
      <c r="GQ16" s="10">
        <f t="shared" si="9"/>
        <v>0</v>
      </c>
      <c r="GR16" s="10">
        <f t="shared" si="9"/>
        <v>0</v>
      </c>
      <c r="GS16" s="10">
        <f t="shared" si="9"/>
        <v>0</v>
      </c>
      <c r="GT16" s="10">
        <f t="shared" si="9"/>
        <v>0</v>
      </c>
      <c r="GU16" s="10">
        <f t="shared" si="9"/>
        <v>0</v>
      </c>
      <c r="GV16" s="10">
        <f t="shared" si="9"/>
        <v>0</v>
      </c>
      <c r="GW16" s="10">
        <f t="shared" si="9"/>
        <v>0</v>
      </c>
      <c r="GX16" s="10">
        <f t="shared" si="9"/>
        <v>0</v>
      </c>
      <c r="GY16" s="10">
        <f t="shared" si="9"/>
        <v>0</v>
      </c>
      <c r="GZ16" s="10">
        <f t="shared" si="9"/>
        <v>0</v>
      </c>
      <c r="HA16" s="10">
        <f t="shared" si="9"/>
        <v>0</v>
      </c>
      <c r="HB16" s="10">
        <f t="shared" si="9"/>
        <v>0</v>
      </c>
      <c r="HC16" s="10">
        <f t="shared" si="9"/>
        <v>0</v>
      </c>
      <c r="HD16" s="10">
        <f t="shared" si="9"/>
        <v>0</v>
      </c>
      <c r="HE16" s="10">
        <f t="shared" si="9"/>
        <v>0</v>
      </c>
      <c r="HF16" s="10">
        <f t="shared" si="9"/>
        <v>0</v>
      </c>
      <c r="HG16" s="10">
        <f t="shared" si="9"/>
        <v>0</v>
      </c>
      <c r="HH16" s="10">
        <f t="shared" si="9"/>
        <v>0</v>
      </c>
      <c r="HI16" s="10">
        <f t="shared" si="9"/>
        <v>0</v>
      </c>
      <c r="HJ16" s="10">
        <f t="shared" si="9"/>
        <v>0</v>
      </c>
      <c r="HK16" s="10">
        <f t="shared" si="9"/>
        <v>0</v>
      </c>
      <c r="HL16" s="10">
        <f t="shared" si="9"/>
        <v>0</v>
      </c>
      <c r="HM16" s="10">
        <f t="shared" si="9"/>
        <v>0</v>
      </c>
      <c r="HN16" s="10">
        <f t="shared" si="9"/>
        <v>0</v>
      </c>
      <c r="HO16" s="10">
        <f t="shared" si="9"/>
        <v>0</v>
      </c>
      <c r="HP16" s="10">
        <f t="shared" si="9"/>
        <v>0</v>
      </c>
      <c r="HQ16" s="10">
        <f t="shared" si="9"/>
        <v>0</v>
      </c>
      <c r="HR16" s="10">
        <f t="shared" si="9"/>
        <v>0</v>
      </c>
      <c r="HS16" s="10">
        <f t="shared" ref="HS16:HY16" si="10">HS15/25%</f>
        <v>0</v>
      </c>
      <c r="HT16" s="10">
        <f t="shared" si="10"/>
        <v>0</v>
      </c>
      <c r="HU16" s="10">
        <f t="shared" si="10"/>
        <v>0</v>
      </c>
      <c r="HV16" s="10">
        <f t="shared" si="10"/>
        <v>0</v>
      </c>
      <c r="HW16" s="10">
        <f t="shared" si="10"/>
        <v>0</v>
      </c>
      <c r="HX16" s="10">
        <f t="shared" si="10"/>
        <v>0</v>
      </c>
      <c r="HY16" s="10">
        <f t="shared" si="10"/>
        <v>0</v>
      </c>
      <c r="HZ16" s="10">
        <f t="shared" ref="HZ16:IT16" si="11">HZ15/25%</f>
        <v>0</v>
      </c>
      <c r="IA16" s="10">
        <f t="shared" si="11"/>
        <v>0</v>
      </c>
      <c r="IB16" s="10">
        <f t="shared" si="11"/>
        <v>0</v>
      </c>
      <c r="IC16" s="10">
        <f t="shared" si="11"/>
        <v>0</v>
      </c>
      <c r="ID16" s="10">
        <f t="shared" si="11"/>
        <v>0</v>
      </c>
      <c r="IE16" s="10">
        <f t="shared" si="11"/>
        <v>0</v>
      </c>
      <c r="IF16" s="10">
        <f t="shared" si="11"/>
        <v>0</v>
      </c>
      <c r="IG16" s="10">
        <f t="shared" si="11"/>
        <v>0</v>
      </c>
      <c r="IH16" s="10">
        <f t="shared" si="11"/>
        <v>0</v>
      </c>
      <c r="II16" s="10">
        <f t="shared" si="11"/>
        <v>0</v>
      </c>
      <c r="IJ16" s="10">
        <f t="shared" si="11"/>
        <v>0</v>
      </c>
      <c r="IK16" s="10">
        <f t="shared" si="11"/>
        <v>0</v>
      </c>
      <c r="IL16" s="10">
        <f t="shared" si="11"/>
        <v>0</v>
      </c>
      <c r="IM16" s="10">
        <f t="shared" si="11"/>
        <v>0</v>
      </c>
      <c r="IN16" s="10">
        <f t="shared" si="11"/>
        <v>0</v>
      </c>
      <c r="IO16" s="10">
        <f t="shared" si="11"/>
        <v>0</v>
      </c>
      <c r="IP16" s="10">
        <f t="shared" si="11"/>
        <v>0</v>
      </c>
      <c r="IQ16" s="10">
        <f t="shared" si="11"/>
        <v>0</v>
      </c>
      <c r="IR16" s="10">
        <f t="shared" si="11"/>
        <v>0</v>
      </c>
      <c r="IS16" s="10">
        <f t="shared" si="11"/>
        <v>0</v>
      </c>
      <c r="IT16" s="10">
        <f t="shared" si="11"/>
        <v>0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2:293" ht="15.75" x14ac:dyDescent="0.25"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2:293" ht="15.75" x14ac:dyDescent="0.25">
      <c r="B18" s="46" t="s">
        <v>811</v>
      </c>
      <c r="C18" s="46"/>
      <c r="D18" s="46"/>
      <c r="E18" s="46"/>
      <c r="F18" s="31"/>
      <c r="G18" s="31"/>
      <c r="H18" s="31"/>
      <c r="I18" s="31"/>
      <c r="J18" s="31"/>
      <c r="K18" s="31"/>
      <c r="L18" s="31"/>
      <c r="M18" s="31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2:293" ht="15.75" x14ac:dyDescent="0.25">
      <c r="B19" s="28" t="s">
        <v>812</v>
      </c>
      <c r="C19" s="24" t="s">
        <v>806</v>
      </c>
      <c r="D19" s="36">
        <f>E19/100*25</f>
        <v>0</v>
      </c>
      <c r="E19" s="33">
        <f>(C16+F16+I16+L16+O16+R16+U16)/7</f>
        <v>0</v>
      </c>
      <c r="F19" s="31"/>
      <c r="G19" s="31"/>
      <c r="H19" s="31"/>
      <c r="I19" s="31"/>
      <c r="J19" s="31"/>
      <c r="K19" s="31"/>
      <c r="L19" s="31"/>
      <c r="M19" s="31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2:293" ht="15.75" x14ac:dyDescent="0.25">
      <c r="B20" s="28" t="s">
        <v>813</v>
      </c>
      <c r="C20" s="24" t="s">
        <v>806</v>
      </c>
      <c r="D20" s="36">
        <f>E20/100*25</f>
        <v>0</v>
      </c>
      <c r="E20" s="33">
        <f>(D16+G16+J16+M16+P16+S16+V16)/7</f>
        <v>0</v>
      </c>
      <c r="F20" s="31"/>
      <c r="G20" s="31"/>
      <c r="H20" s="31"/>
      <c r="I20" s="31"/>
      <c r="J20" s="31"/>
      <c r="K20" s="31"/>
      <c r="L20" s="31"/>
      <c r="M20" s="31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2:293" x14ac:dyDescent="0.25">
      <c r="B21" s="28" t="s">
        <v>814</v>
      </c>
      <c r="C21" s="24" t="s">
        <v>806</v>
      </c>
      <c r="D21" s="36">
        <f>E21/100*25</f>
        <v>0</v>
      </c>
      <c r="E21" s="33">
        <f>(E16+H16+K16+N16+Q16+T16+W16)/7</f>
        <v>0</v>
      </c>
      <c r="F21" s="31"/>
      <c r="G21" s="31"/>
      <c r="H21" s="31"/>
      <c r="I21" s="31"/>
      <c r="J21" s="31"/>
      <c r="K21" s="31"/>
      <c r="L21" s="31"/>
      <c r="M21" s="31"/>
    </row>
    <row r="22" spans="2:293" x14ac:dyDescent="0.25">
      <c r="B22" s="28"/>
      <c r="C22" s="56"/>
      <c r="D22" s="55">
        <f>SUM(D19:D21)</f>
        <v>0</v>
      </c>
      <c r="E22" s="55">
        <f>SUM(E19:E21)</f>
        <v>0</v>
      </c>
      <c r="F22" s="31"/>
      <c r="G22" s="31"/>
      <c r="H22" s="31"/>
      <c r="I22" s="31"/>
      <c r="J22" s="31"/>
      <c r="K22" s="31"/>
      <c r="L22" s="31"/>
      <c r="M22" s="31"/>
    </row>
    <row r="23" spans="2:293" x14ac:dyDescent="0.25">
      <c r="B23" s="28"/>
      <c r="C23" s="24"/>
      <c r="D23" s="104" t="s">
        <v>56</v>
      </c>
      <c r="E23" s="105"/>
      <c r="F23" s="81" t="s">
        <v>3</v>
      </c>
      <c r="G23" s="82"/>
      <c r="H23" s="83" t="s">
        <v>715</v>
      </c>
      <c r="I23" s="84"/>
      <c r="J23" s="83" t="s">
        <v>331</v>
      </c>
      <c r="K23" s="84"/>
      <c r="L23" s="31"/>
      <c r="M23" s="31"/>
    </row>
    <row r="24" spans="2:293" ht="15.75" x14ac:dyDescent="0.25">
      <c r="B24" s="28" t="s">
        <v>812</v>
      </c>
      <c r="C24" s="24" t="s">
        <v>807</v>
      </c>
      <c r="D24" s="36">
        <f>E24/100*25</f>
        <v>0</v>
      </c>
      <c r="E24" s="33">
        <f>(X16+AA16+AD16+AG16+AJ16+AM16+AP16)/7</f>
        <v>0</v>
      </c>
      <c r="F24" s="24">
        <f>G24/100*25</f>
        <v>0</v>
      </c>
      <c r="G24" s="33">
        <f>(AS16+AV16+AY16+BB16+BE16+BH16+BK16)/7</f>
        <v>0</v>
      </c>
      <c r="H24" s="24">
        <f>I24/100*25</f>
        <v>0</v>
      </c>
      <c r="I24" s="33">
        <f>(BN16+BQ16+BT16+BW16+BZ16+CC16+CF16)/7</f>
        <v>0</v>
      </c>
      <c r="J24" s="24">
        <f>K24/100*25</f>
        <v>0</v>
      </c>
      <c r="K24" s="33">
        <f>(CI16+CL16+CO16+CR16+CU16+CX16+DA16)/7</f>
        <v>0</v>
      </c>
      <c r="L24" s="31"/>
      <c r="M24" s="31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2:293" ht="15.75" x14ac:dyDescent="0.25">
      <c r="B25" s="28" t="s">
        <v>813</v>
      </c>
      <c r="C25" s="24" t="s">
        <v>807</v>
      </c>
      <c r="D25" s="36">
        <f>E25/100*25</f>
        <v>0</v>
      </c>
      <c r="E25" s="33">
        <f>(Y16+AB16+AE16+AH16+AK16+AN16+AQ16)/7</f>
        <v>0</v>
      </c>
      <c r="F25" s="24">
        <f>G25/100*25</f>
        <v>0</v>
      </c>
      <c r="G25" s="33">
        <f>(AT16+AW16+AZ16+BC16+BF16+BI16+BL16)/7</f>
        <v>0</v>
      </c>
      <c r="H25" s="24">
        <f>I25/100*25</f>
        <v>0</v>
      </c>
      <c r="I25" s="33">
        <f>(BO16+BR16+BU16+BX16+CA16+CD16+CG16)/7</f>
        <v>0</v>
      </c>
      <c r="J25" s="24">
        <f>K25/100*25</f>
        <v>0</v>
      </c>
      <c r="K25" s="33">
        <f>(CJ16+CM16+CP16+CS16+CV16+CY16+DB16)/7</f>
        <v>0</v>
      </c>
      <c r="L25" s="31"/>
      <c r="M25" s="31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2:293" ht="15.75" x14ac:dyDescent="0.25">
      <c r="B26" s="28" t="s">
        <v>814</v>
      </c>
      <c r="C26" s="24" t="s">
        <v>807</v>
      </c>
      <c r="D26" s="36">
        <f>E26/100*25</f>
        <v>0</v>
      </c>
      <c r="E26" s="33">
        <f>(Z16+AC16+AF16+AI16+AL16+AO16+AR16)/7</f>
        <v>0</v>
      </c>
      <c r="F26" s="24">
        <f>G26/100*25</f>
        <v>0</v>
      </c>
      <c r="G26" s="33">
        <f>(AU16+AX16+BA16+BD16+BG16+BJ16+BM16)/7</f>
        <v>0</v>
      </c>
      <c r="H26" s="24">
        <f>I26/100*25</f>
        <v>0</v>
      </c>
      <c r="I26" s="33">
        <f>(BP16+BS16+BV16+BY16+CB16+CE16+CH16)/7</f>
        <v>0</v>
      </c>
      <c r="J26" s="24">
        <f>K26/100*25</f>
        <v>0</v>
      </c>
      <c r="K26" s="33">
        <f>(CK16+CN16+CQ16+CT16+CW16+CZ16+DC16)/7</f>
        <v>0</v>
      </c>
      <c r="L26" s="31"/>
      <c r="M26" s="3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2:293" ht="15.75" x14ac:dyDescent="0.25">
      <c r="B27" s="28"/>
      <c r="C27" s="24"/>
      <c r="D27" s="35">
        <f t="shared" ref="D27:I27" si="12">SUM(D24:D26)</f>
        <v>0</v>
      </c>
      <c r="E27" s="35">
        <f t="shared" si="12"/>
        <v>0</v>
      </c>
      <c r="F27" s="34">
        <f t="shared" si="12"/>
        <v>0</v>
      </c>
      <c r="G27" s="34">
        <f t="shared" si="12"/>
        <v>0</v>
      </c>
      <c r="H27" s="34">
        <f t="shared" si="12"/>
        <v>0</v>
      </c>
      <c r="I27" s="34">
        <f t="shared" si="12"/>
        <v>0</v>
      </c>
      <c r="J27" s="34">
        <f>SUM(J24:J26)</f>
        <v>0</v>
      </c>
      <c r="K27" s="34">
        <f>SUM(K24:K26)</f>
        <v>0</v>
      </c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2:293" ht="15.75" x14ac:dyDescent="0.25">
      <c r="B28" s="28" t="s">
        <v>812</v>
      </c>
      <c r="C28" s="24" t="s">
        <v>808</v>
      </c>
      <c r="D28" s="36">
        <f>E28/100*25</f>
        <v>0</v>
      </c>
      <c r="E28" s="33">
        <f>(DD16+DG16+DJ16+DM16+DP16+DS16+DV16)/7</f>
        <v>0</v>
      </c>
      <c r="F28" s="31"/>
      <c r="G28" s="31"/>
      <c r="H28" s="31"/>
      <c r="I28" s="31"/>
      <c r="J28" s="31"/>
      <c r="K28" s="31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2:293" ht="15.75" x14ac:dyDescent="0.25">
      <c r="B29" s="28" t="s">
        <v>813</v>
      </c>
      <c r="C29" s="24" t="s">
        <v>808</v>
      </c>
      <c r="D29" s="36">
        <f>E29/100*25</f>
        <v>0</v>
      </c>
      <c r="E29" s="33">
        <f>(DE16+DH16+DK16+DN16+DQ16+DT16+DW16)/7</f>
        <v>0</v>
      </c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2:293" ht="15.75" x14ac:dyDescent="0.25">
      <c r="B30" s="28" t="s">
        <v>814</v>
      </c>
      <c r="C30" s="24" t="s">
        <v>808</v>
      </c>
      <c r="D30" s="36">
        <f>E30/100*25</f>
        <v>0</v>
      </c>
      <c r="E30" s="33">
        <f>(DF16+DI16+DL16+DO16+DR16+DU16+DX16)/7</f>
        <v>0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2:293" ht="15.75" x14ac:dyDescent="0.25">
      <c r="B31" s="28"/>
      <c r="C31" s="56"/>
      <c r="D31" s="55">
        <f>SUM(D28:D30)</f>
        <v>0</v>
      </c>
      <c r="E31" s="55">
        <f>SUM(E28:E30)</f>
        <v>0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2:293" ht="15.75" x14ac:dyDescent="0.25">
      <c r="B32" s="28"/>
      <c r="C32" s="24"/>
      <c r="D32" s="106" t="s">
        <v>159</v>
      </c>
      <c r="E32" s="106"/>
      <c r="F32" s="61" t="s">
        <v>116</v>
      </c>
      <c r="G32" s="62"/>
      <c r="H32" s="83" t="s">
        <v>174</v>
      </c>
      <c r="I32" s="84"/>
      <c r="J32" s="101" t="s">
        <v>186</v>
      </c>
      <c r="K32" s="101"/>
      <c r="L32" s="101" t="s">
        <v>117</v>
      </c>
      <c r="M32" s="10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 t="s">
        <v>812</v>
      </c>
      <c r="C33" s="24" t="s">
        <v>809</v>
      </c>
      <c r="D33" s="36">
        <f>E33/100*25</f>
        <v>0</v>
      </c>
      <c r="E33" s="33">
        <f>(DY16+EB16+EE16+EH16+EK16+EN16+EQ16)/7</f>
        <v>0</v>
      </c>
      <c r="F33" s="24">
        <f>G33/100*25</f>
        <v>0</v>
      </c>
      <c r="G33" s="33">
        <f>(ET16+EW16+EZ16+FC16+FF16+FI16+FL16)/7</f>
        <v>0</v>
      </c>
      <c r="H33" s="24">
        <f>I33/100*25</f>
        <v>0</v>
      </c>
      <c r="I33" s="33">
        <f>(FO16+FR16+FU16+FX16+GA16+GD16+GG16)/7</f>
        <v>0</v>
      </c>
      <c r="J33" s="24">
        <f>K33/100*25</f>
        <v>0</v>
      </c>
      <c r="K33" s="33">
        <f>(GJ16+GM16+GP16+GS16+GV16+GY16+HB16)/7</f>
        <v>0</v>
      </c>
      <c r="L33" s="24">
        <f>M33/100*25</f>
        <v>0</v>
      </c>
      <c r="M33" s="33">
        <f>(HE16+HH16+HK16+HN16+HQ16+HT16+HW16)/7</f>
        <v>0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813</v>
      </c>
      <c r="C34" s="24" t="s">
        <v>809</v>
      </c>
      <c r="D34" s="36">
        <f>E34/100*25</f>
        <v>0</v>
      </c>
      <c r="E34" s="33">
        <f>(DZ16+EC16+EF16+EI16+EL16+EO16+ER16)/7</f>
        <v>0</v>
      </c>
      <c r="F34" s="24">
        <f>G34/100*25</f>
        <v>0</v>
      </c>
      <c r="G34" s="33">
        <f>(EU16+EX16+FA16+FD16+FG16+FJ16+FM16)/7</f>
        <v>0</v>
      </c>
      <c r="H34" s="24">
        <f>I34/100*25</f>
        <v>0</v>
      </c>
      <c r="I34" s="33">
        <f>(FP16+FS16+FV16+FY16+GB16+GE16+GH16)/7</f>
        <v>0</v>
      </c>
      <c r="J34" s="24">
        <f>K34/100*25</f>
        <v>0</v>
      </c>
      <c r="K34" s="33">
        <f>(GK16+GN16+GQ16+GT16+GW16+GZ16+HC16)/7</f>
        <v>0</v>
      </c>
      <c r="L34" s="24">
        <f>M34/100*25</f>
        <v>0</v>
      </c>
      <c r="M34" s="33">
        <f>(HF16+HI16+HL16+HO16+HR16+HU16+HX16)/7</f>
        <v>0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814</v>
      </c>
      <c r="C35" s="24" t="s">
        <v>809</v>
      </c>
      <c r="D35" s="36">
        <f>E35/100*25</f>
        <v>0</v>
      </c>
      <c r="E35" s="33">
        <f>(EA16+ED16+EG16+EJ16+EM16+EP16+ES16)/7</f>
        <v>0</v>
      </c>
      <c r="F35" s="24">
        <f>G35/100*25</f>
        <v>0</v>
      </c>
      <c r="G35" s="33">
        <f>(EV16+EY16+FB16+FE16+FH16+FK16+FN16)/7</f>
        <v>0</v>
      </c>
      <c r="H35" s="24">
        <f>I35/100*25</f>
        <v>0</v>
      </c>
      <c r="I35" s="33">
        <f>(FQ16+FT16+FW16+FZ16+GC16+GF16+GI16)/7</f>
        <v>0</v>
      </c>
      <c r="J35" s="24">
        <f>K35/100*25</f>
        <v>0</v>
      </c>
      <c r="K35" s="33">
        <f>(GL16+GO16+GR16+GU16+GX16+HA16+HD16)/7</f>
        <v>0</v>
      </c>
      <c r="L35" s="24">
        <f>M35/100*25</f>
        <v>0</v>
      </c>
      <c r="M35" s="33">
        <f>(HG16+HJ16+HM16+HP16+HS16+HV16+HY16)/7</f>
        <v>0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/>
      <c r="C36" s="24"/>
      <c r="D36" s="35">
        <f t="shared" ref="D36:K36" si="13">SUM(D33:D35)</f>
        <v>0</v>
      </c>
      <c r="E36" s="35">
        <f t="shared" si="13"/>
        <v>0</v>
      </c>
      <c r="F36" s="34">
        <f t="shared" si="13"/>
        <v>0</v>
      </c>
      <c r="G36" s="34">
        <f t="shared" si="13"/>
        <v>0</v>
      </c>
      <c r="H36" s="34">
        <f t="shared" si="13"/>
        <v>0</v>
      </c>
      <c r="I36" s="34">
        <f t="shared" si="13"/>
        <v>0</v>
      </c>
      <c r="J36" s="34">
        <f t="shared" si="13"/>
        <v>0</v>
      </c>
      <c r="K36" s="34">
        <f t="shared" si="13"/>
        <v>0</v>
      </c>
      <c r="L36" s="34">
        <f>SUM(L33:L35)</f>
        <v>0</v>
      </c>
      <c r="M36" s="34">
        <f>SUM(M33:M35)</f>
        <v>0</v>
      </c>
    </row>
    <row r="37" spans="2:293" x14ac:dyDescent="0.25">
      <c r="B37" s="28" t="s">
        <v>812</v>
      </c>
      <c r="C37" s="24" t="s">
        <v>810</v>
      </c>
      <c r="D37" s="36">
        <f>E37/100*25</f>
        <v>0</v>
      </c>
      <c r="E37" s="33">
        <f>(HZ16+IC16+IF16+II16+IL16+IO16+IR16)/7</f>
        <v>0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 t="s">
        <v>813</v>
      </c>
      <c r="C38" s="24" t="s">
        <v>810</v>
      </c>
      <c r="D38" s="36">
        <f>E38/100*25</f>
        <v>0</v>
      </c>
      <c r="E38" s="33">
        <f>(IA16+ID16+IG16+IJ16+IM16+IP16+IS16)/7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293" x14ac:dyDescent="0.25">
      <c r="B39" s="28" t="s">
        <v>814</v>
      </c>
      <c r="C39" s="24" t="s">
        <v>810</v>
      </c>
      <c r="D39" s="36">
        <f>E39/100*25</f>
        <v>0</v>
      </c>
      <c r="E39" s="33">
        <f>(IB16+IE16+IH16+IK16+IN16+IQ16+IT16)/7</f>
        <v>0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/>
      <c r="C40" s="28"/>
      <c r="D40" s="35">
        <f>SUM(D37:D39)</f>
        <v>0</v>
      </c>
      <c r="E40" s="35">
        <f>SUM(E37:E39)</f>
        <v>0</v>
      </c>
      <c r="F40" s="31"/>
      <c r="G40" s="31"/>
      <c r="H40" s="31"/>
      <c r="I40" s="31"/>
      <c r="J40" s="31"/>
      <c r="K40" s="31"/>
      <c r="L40" s="31"/>
      <c r="M40" s="31"/>
    </row>
    <row r="47" spans="2:293" ht="15" customHeight="1" x14ac:dyDescent="0.25"/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5:B15"/>
    <mergeCell ref="A16:B1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2:M32"/>
    <mergeCell ref="D23:E23"/>
    <mergeCell ref="F23:G23"/>
    <mergeCell ref="H23:I23"/>
    <mergeCell ref="D32:E32"/>
    <mergeCell ref="F32:G32"/>
    <mergeCell ref="H32:I32"/>
    <mergeCell ref="IR2:IS2"/>
    <mergeCell ref="J23:K23"/>
    <mergeCell ref="J32:K3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1375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1373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1333</v>
      </c>
      <c r="D7" s="64"/>
      <c r="E7" s="64"/>
      <c r="F7" s="64" t="s">
        <v>1334</v>
      </c>
      <c r="G7" s="64"/>
      <c r="H7" s="64"/>
      <c r="I7" s="64" t="s">
        <v>1335</v>
      </c>
      <c r="J7" s="64"/>
      <c r="K7" s="64"/>
      <c r="L7" s="64" t="s">
        <v>1336</v>
      </c>
      <c r="M7" s="64"/>
      <c r="N7" s="64"/>
      <c r="O7" s="64" t="s">
        <v>1337</v>
      </c>
      <c r="P7" s="64"/>
      <c r="Q7" s="64"/>
      <c r="R7" s="64" t="s">
        <v>1338</v>
      </c>
      <c r="S7" s="64"/>
      <c r="T7" s="64"/>
      <c r="U7" s="64" t="s">
        <v>1339</v>
      </c>
      <c r="V7" s="64"/>
      <c r="W7" s="64"/>
      <c r="X7" s="64" t="s">
        <v>1340</v>
      </c>
      <c r="Y7" s="64"/>
      <c r="Z7" s="64"/>
      <c r="AA7" s="64" t="s">
        <v>1341</v>
      </c>
      <c r="AB7" s="64"/>
      <c r="AC7" s="64"/>
      <c r="AD7" s="64" t="s">
        <v>1342</v>
      </c>
      <c r="AE7" s="64"/>
      <c r="AF7" s="64"/>
      <c r="AG7" s="64" t="s">
        <v>1343</v>
      </c>
      <c r="AH7" s="64"/>
      <c r="AI7" s="64"/>
      <c r="AJ7" s="64" t="s">
        <v>1344</v>
      </c>
      <c r="AK7" s="64"/>
      <c r="AL7" s="64"/>
      <c r="AM7" s="64" t="s">
        <v>1345</v>
      </c>
      <c r="AN7" s="64"/>
      <c r="AO7" s="64"/>
      <c r="AP7" s="64" t="s">
        <v>1346</v>
      </c>
      <c r="AQ7" s="64"/>
      <c r="AR7" s="64"/>
      <c r="AS7" s="64" t="s">
        <v>1347</v>
      </c>
      <c r="AT7" s="64"/>
      <c r="AU7" s="64"/>
      <c r="AV7" s="64" t="s">
        <v>1348</v>
      </c>
      <c r="AW7" s="64"/>
      <c r="AX7" s="64"/>
      <c r="AY7" s="64" t="s">
        <v>1349</v>
      </c>
      <c r="AZ7" s="64"/>
      <c r="BA7" s="64"/>
      <c r="BB7" s="64" t="s">
        <v>1350</v>
      </c>
      <c r="BC7" s="64"/>
      <c r="BD7" s="64"/>
      <c r="BE7" s="64" t="s">
        <v>1351</v>
      </c>
      <c r="BF7" s="64"/>
      <c r="BG7" s="64"/>
      <c r="BH7" s="64" t="s">
        <v>1352</v>
      </c>
      <c r="BI7" s="64"/>
      <c r="BJ7" s="64"/>
      <c r="BK7" s="64" t="s">
        <v>1353</v>
      </c>
      <c r="BL7" s="64"/>
      <c r="BM7" s="64"/>
      <c r="BN7" s="64" t="s">
        <v>1354</v>
      </c>
      <c r="BO7" s="64"/>
      <c r="BP7" s="64"/>
      <c r="BQ7" s="64" t="s">
        <v>1355</v>
      </c>
      <c r="BR7" s="64"/>
      <c r="BS7" s="64"/>
      <c r="BT7" s="64" t="s">
        <v>1356</v>
      </c>
      <c r="BU7" s="64"/>
      <c r="BV7" s="64"/>
      <c r="BW7" s="64" t="s">
        <v>1357</v>
      </c>
      <c r="BX7" s="64"/>
      <c r="BY7" s="64"/>
      <c r="BZ7" s="64" t="s">
        <v>1194</v>
      </c>
      <c r="CA7" s="64"/>
      <c r="CB7" s="64"/>
      <c r="CC7" s="64" t="s">
        <v>1358</v>
      </c>
      <c r="CD7" s="64"/>
      <c r="CE7" s="64"/>
      <c r="CF7" s="64" t="s">
        <v>1359</v>
      </c>
      <c r="CG7" s="64"/>
      <c r="CH7" s="64"/>
      <c r="CI7" s="64" t="s">
        <v>1360</v>
      </c>
      <c r="CJ7" s="64"/>
      <c r="CK7" s="64"/>
      <c r="CL7" s="64" t="s">
        <v>1361</v>
      </c>
      <c r="CM7" s="64"/>
      <c r="CN7" s="64"/>
      <c r="CO7" s="64" t="s">
        <v>1362</v>
      </c>
      <c r="CP7" s="64"/>
      <c r="CQ7" s="64"/>
      <c r="CR7" s="64" t="s">
        <v>1363</v>
      </c>
      <c r="CS7" s="64"/>
      <c r="CT7" s="64"/>
      <c r="CU7" s="64" t="s">
        <v>1364</v>
      </c>
      <c r="CV7" s="64"/>
      <c r="CW7" s="64"/>
      <c r="CX7" s="64" t="s">
        <v>1365</v>
      </c>
      <c r="CY7" s="64"/>
      <c r="CZ7" s="64"/>
      <c r="DA7" s="64" t="s">
        <v>1366</v>
      </c>
      <c r="DB7" s="64"/>
      <c r="DC7" s="64"/>
      <c r="DD7" s="64" t="s">
        <v>1367</v>
      </c>
      <c r="DE7" s="64"/>
      <c r="DF7" s="64"/>
      <c r="DG7" s="64" t="s">
        <v>1368</v>
      </c>
      <c r="DH7" s="64"/>
      <c r="DI7" s="64"/>
      <c r="DJ7" s="94" t="s">
        <v>1369</v>
      </c>
      <c r="DK7" s="94"/>
      <c r="DL7" s="94"/>
      <c r="DM7" s="94" t="s">
        <v>1370</v>
      </c>
      <c r="DN7" s="94"/>
      <c r="DO7" s="94"/>
      <c r="DP7" s="94" t="s">
        <v>1371</v>
      </c>
      <c r="DQ7" s="94"/>
      <c r="DR7" s="94"/>
      <c r="DS7" s="94" t="s">
        <v>1372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1226</v>
      </c>
      <c r="EF7" s="64"/>
      <c r="EG7" s="64"/>
      <c r="EH7" s="64" t="s">
        <v>763</v>
      </c>
      <c r="EI7" s="64"/>
      <c r="EJ7" s="64"/>
      <c r="EK7" s="64" t="s">
        <v>1329</v>
      </c>
      <c r="EL7" s="64"/>
      <c r="EM7" s="64"/>
      <c r="EN7" s="64" t="s">
        <v>766</v>
      </c>
      <c r="EO7" s="64"/>
      <c r="EP7" s="64"/>
      <c r="EQ7" s="64" t="s">
        <v>1235</v>
      </c>
      <c r="ER7" s="64"/>
      <c r="ES7" s="64"/>
      <c r="ET7" s="64" t="s">
        <v>771</v>
      </c>
      <c r="EU7" s="64"/>
      <c r="EV7" s="64"/>
      <c r="EW7" s="64" t="s">
        <v>1238</v>
      </c>
      <c r="EX7" s="64"/>
      <c r="EY7" s="64"/>
      <c r="EZ7" s="64" t="s">
        <v>1240</v>
      </c>
      <c r="FA7" s="64"/>
      <c r="FB7" s="64"/>
      <c r="FC7" s="64" t="s">
        <v>1242</v>
      </c>
      <c r="FD7" s="64"/>
      <c r="FE7" s="64"/>
      <c r="FF7" s="64" t="s">
        <v>1330</v>
      </c>
      <c r="FG7" s="64"/>
      <c r="FH7" s="64"/>
      <c r="FI7" s="64" t="s">
        <v>1245</v>
      </c>
      <c r="FJ7" s="64"/>
      <c r="FK7" s="64"/>
      <c r="FL7" s="64" t="s">
        <v>775</v>
      </c>
      <c r="FM7" s="64"/>
      <c r="FN7" s="64"/>
      <c r="FO7" s="64" t="s">
        <v>1249</v>
      </c>
      <c r="FP7" s="64"/>
      <c r="FQ7" s="64"/>
      <c r="FR7" s="64" t="s">
        <v>1252</v>
      </c>
      <c r="FS7" s="64"/>
      <c r="FT7" s="64"/>
      <c r="FU7" s="64" t="s">
        <v>1256</v>
      </c>
      <c r="FV7" s="64"/>
      <c r="FW7" s="64"/>
      <c r="FX7" s="64" t="s">
        <v>1258</v>
      </c>
      <c r="FY7" s="64"/>
      <c r="FZ7" s="64"/>
      <c r="GA7" s="94" t="s">
        <v>1261</v>
      </c>
      <c r="GB7" s="94"/>
      <c r="GC7" s="94"/>
      <c r="GD7" s="64" t="s">
        <v>780</v>
      </c>
      <c r="GE7" s="64"/>
      <c r="GF7" s="64"/>
      <c r="GG7" s="94" t="s">
        <v>1268</v>
      </c>
      <c r="GH7" s="94"/>
      <c r="GI7" s="94"/>
      <c r="GJ7" s="94" t="s">
        <v>1269</v>
      </c>
      <c r="GK7" s="94"/>
      <c r="GL7" s="94"/>
      <c r="GM7" s="94" t="s">
        <v>1271</v>
      </c>
      <c r="GN7" s="94"/>
      <c r="GO7" s="94"/>
      <c r="GP7" s="94" t="s">
        <v>1272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1279</v>
      </c>
      <c r="HC7" s="64"/>
      <c r="HD7" s="64"/>
      <c r="HE7" s="64" t="s">
        <v>1281</v>
      </c>
      <c r="HF7" s="64"/>
      <c r="HG7" s="64"/>
      <c r="HH7" s="64" t="s">
        <v>796</v>
      </c>
      <c r="HI7" s="64"/>
      <c r="HJ7" s="64"/>
      <c r="HK7" s="64" t="s">
        <v>1282</v>
      </c>
      <c r="HL7" s="64"/>
      <c r="HM7" s="64"/>
      <c r="HN7" s="64" t="s">
        <v>1285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1294</v>
      </c>
      <c r="IA7" s="64"/>
      <c r="IB7" s="64"/>
      <c r="IC7" s="64" t="s">
        <v>1298</v>
      </c>
      <c r="ID7" s="64"/>
      <c r="IE7" s="64"/>
      <c r="IF7" s="64" t="s">
        <v>802</v>
      </c>
      <c r="IG7" s="64"/>
      <c r="IH7" s="64"/>
      <c r="II7" s="64" t="s">
        <v>1303</v>
      </c>
      <c r="IJ7" s="64"/>
      <c r="IK7" s="64"/>
      <c r="IL7" s="64" t="s">
        <v>1304</v>
      </c>
      <c r="IM7" s="64"/>
      <c r="IN7" s="64"/>
      <c r="IO7" s="64" t="s">
        <v>1308</v>
      </c>
      <c r="IP7" s="64"/>
      <c r="IQ7" s="64"/>
      <c r="IR7" s="64" t="s">
        <v>1312</v>
      </c>
      <c r="IS7" s="64"/>
      <c r="IT7" s="64"/>
    </row>
    <row r="8" spans="1:254" ht="58.5" customHeight="1" x14ac:dyDescent="0.25">
      <c r="A8" s="118"/>
      <c r="B8" s="118"/>
      <c r="C8" s="57" t="s">
        <v>30</v>
      </c>
      <c r="D8" s="57" t="s">
        <v>1162</v>
      </c>
      <c r="E8" s="57" t="s">
        <v>1163</v>
      </c>
      <c r="F8" s="57" t="s">
        <v>1164</v>
      </c>
      <c r="G8" s="57" t="s">
        <v>1165</v>
      </c>
      <c r="H8" s="57" t="s">
        <v>1056</v>
      </c>
      <c r="I8" s="57" t="s">
        <v>1166</v>
      </c>
      <c r="J8" s="57" t="s">
        <v>1167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1168</v>
      </c>
      <c r="Q8" s="57" t="s">
        <v>625</v>
      </c>
      <c r="R8" s="57" t="s">
        <v>719</v>
      </c>
      <c r="S8" s="57" t="s">
        <v>1169</v>
      </c>
      <c r="T8" s="57" t="s">
        <v>720</v>
      </c>
      <c r="U8" s="57" t="s">
        <v>1170</v>
      </c>
      <c r="V8" s="57" t="s">
        <v>1171</v>
      </c>
      <c r="W8" s="57" t="s">
        <v>1172</v>
      </c>
      <c r="X8" s="57" t="s">
        <v>721</v>
      </c>
      <c r="Y8" s="57" t="s">
        <v>722</v>
      </c>
      <c r="Z8" s="57" t="s">
        <v>1173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1174</v>
      </c>
      <c r="AG8" s="57" t="s">
        <v>1175</v>
      </c>
      <c r="AH8" s="57" t="s">
        <v>1176</v>
      </c>
      <c r="AI8" s="57" t="s">
        <v>1177</v>
      </c>
      <c r="AJ8" s="57" t="s">
        <v>1178</v>
      </c>
      <c r="AK8" s="57" t="s">
        <v>516</v>
      </c>
      <c r="AL8" s="57" t="s">
        <v>1179</v>
      </c>
      <c r="AM8" s="57" t="s">
        <v>724</v>
      </c>
      <c r="AN8" s="57" t="s">
        <v>725</v>
      </c>
      <c r="AO8" s="57" t="s">
        <v>1180</v>
      </c>
      <c r="AP8" s="57" t="s">
        <v>726</v>
      </c>
      <c r="AQ8" s="57" t="s">
        <v>1181</v>
      </c>
      <c r="AR8" s="57" t="s">
        <v>727</v>
      </c>
      <c r="AS8" s="57" t="s">
        <v>95</v>
      </c>
      <c r="AT8" s="57" t="s">
        <v>257</v>
      </c>
      <c r="AU8" s="57" t="s">
        <v>1182</v>
      </c>
      <c r="AV8" s="57" t="s">
        <v>728</v>
      </c>
      <c r="AW8" s="57" t="s">
        <v>729</v>
      </c>
      <c r="AX8" s="57" t="s">
        <v>1183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1184</v>
      </c>
      <c r="BH8" s="57" t="s">
        <v>1185</v>
      </c>
      <c r="BI8" s="57" t="s">
        <v>736</v>
      </c>
      <c r="BJ8" s="57" t="s">
        <v>1186</v>
      </c>
      <c r="BK8" s="57" t="s">
        <v>737</v>
      </c>
      <c r="BL8" s="57" t="s">
        <v>738</v>
      </c>
      <c r="BM8" s="57" t="s">
        <v>1187</v>
      </c>
      <c r="BN8" s="57" t="s">
        <v>1188</v>
      </c>
      <c r="BO8" s="57" t="s">
        <v>1189</v>
      </c>
      <c r="BP8" s="57" t="s">
        <v>723</v>
      </c>
      <c r="BQ8" s="57" t="s">
        <v>1190</v>
      </c>
      <c r="BR8" s="57" t="s">
        <v>1191</v>
      </c>
      <c r="BS8" s="57" t="s">
        <v>1192</v>
      </c>
      <c r="BT8" s="57" t="s">
        <v>739</v>
      </c>
      <c r="BU8" s="57" t="s">
        <v>740</v>
      </c>
      <c r="BV8" s="57" t="s">
        <v>1193</v>
      </c>
      <c r="BW8" s="57" t="s">
        <v>741</v>
      </c>
      <c r="BX8" s="57" t="s">
        <v>742</v>
      </c>
      <c r="BY8" s="57" t="s">
        <v>743</v>
      </c>
      <c r="BZ8" s="57" t="s">
        <v>1194</v>
      </c>
      <c r="CA8" s="57" t="s">
        <v>1195</v>
      </c>
      <c r="CB8" s="57" t="s">
        <v>1196</v>
      </c>
      <c r="CC8" s="57" t="s">
        <v>1197</v>
      </c>
      <c r="CD8" s="57" t="s">
        <v>746</v>
      </c>
      <c r="CE8" s="57" t="s">
        <v>747</v>
      </c>
      <c r="CF8" s="57" t="s">
        <v>1198</v>
      </c>
      <c r="CG8" s="57" t="s">
        <v>1199</v>
      </c>
      <c r="CH8" s="57" t="s">
        <v>744</v>
      </c>
      <c r="CI8" s="57" t="s">
        <v>1200</v>
      </c>
      <c r="CJ8" s="57" t="s">
        <v>1201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1202</v>
      </c>
      <c r="CQ8" s="57" t="s">
        <v>750</v>
      </c>
      <c r="CR8" s="57" t="s">
        <v>751</v>
      </c>
      <c r="CS8" s="57" t="s">
        <v>1203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1204</v>
      </c>
      <c r="CY8" s="57" t="s">
        <v>1205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1206</v>
      </c>
      <c r="DG8" s="57" t="s">
        <v>1207</v>
      </c>
      <c r="DH8" s="57" t="s">
        <v>1208</v>
      </c>
      <c r="DI8" s="57" t="s">
        <v>1209</v>
      </c>
      <c r="DJ8" s="58" t="s">
        <v>360</v>
      </c>
      <c r="DK8" s="57" t="s">
        <v>1210</v>
      </c>
      <c r="DL8" s="58" t="s">
        <v>1211</v>
      </c>
      <c r="DM8" s="58" t="s">
        <v>758</v>
      </c>
      <c r="DN8" s="57" t="s">
        <v>1212</v>
      </c>
      <c r="DO8" s="58" t="s">
        <v>759</v>
      </c>
      <c r="DP8" s="58" t="s">
        <v>760</v>
      </c>
      <c r="DQ8" s="57" t="s">
        <v>1328</v>
      </c>
      <c r="DR8" s="58" t="s">
        <v>1213</v>
      </c>
      <c r="DS8" s="58" t="s">
        <v>1214</v>
      </c>
      <c r="DT8" s="57" t="s">
        <v>1215</v>
      </c>
      <c r="DU8" s="58" t="s">
        <v>1216</v>
      </c>
      <c r="DV8" s="58" t="s">
        <v>1217</v>
      </c>
      <c r="DW8" s="57" t="s">
        <v>1218</v>
      </c>
      <c r="DX8" s="58" t="s">
        <v>1219</v>
      </c>
      <c r="DY8" s="57" t="s">
        <v>1220</v>
      </c>
      <c r="DZ8" s="57" t="s">
        <v>1221</v>
      </c>
      <c r="EA8" s="57" t="s">
        <v>1222</v>
      </c>
      <c r="EB8" s="57" t="s">
        <v>1223</v>
      </c>
      <c r="EC8" s="57" t="s">
        <v>1224</v>
      </c>
      <c r="ED8" s="57" t="s">
        <v>1225</v>
      </c>
      <c r="EE8" s="57" t="s">
        <v>1227</v>
      </c>
      <c r="EF8" s="57" t="s">
        <v>1228</v>
      </c>
      <c r="EG8" s="57" t="s">
        <v>1229</v>
      </c>
      <c r="EH8" s="57" t="s">
        <v>764</v>
      </c>
      <c r="EI8" s="57" t="s">
        <v>765</v>
      </c>
      <c r="EJ8" s="57" t="s">
        <v>1230</v>
      </c>
      <c r="EK8" s="57" t="s">
        <v>1231</v>
      </c>
      <c r="EL8" s="57" t="s">
        <v>1232</v>
      </c>
      <c r="EM8" s="57" t="s">
        <v>1233</v>
      </c>
      <c r="EN8" s="57" t="s">
        <v>767</v>
      </c>
      <c r="EO8" s="57" t="s">
        <v>768</v>
      </c>
      <c r="EP8" s="57" t="s">
        <v>1234</v>
      </c>
      <c r="EQ8" s="57" t="s">
        <v>769</v>
      </c>
      <c r="ER8" s="57" t="s">
        <v>770</v>
      </c>
      <c r="ES8" s="57" t="s">
        <v>1236</v>
      </c>
      <c r="ET8" s="57" t="s">
        <v>772</v>
      </c>
      <c r="EU8" s="57" t="s">
        <v>773</v>
      </c>
      <c r="EV8" s="57" t="s">
        <v>1237</v>
      </c>
      <c r="EW8" s="57" t="s">
        <v>772</v>
      </c>
      <c r="EX8" s="57" t="s">
        <v>773</v>
      </c>
      <c r="EY8" s="57" t="s">
        <v>1239</v>
      </c>
      <c r="EZ8" s="57" t="s">
        <v>198</v>
      </c>
      <c r="FA8" s="57" t="s">
        <v>1241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1243</v>
      </c>
      <c r="FH8" s="57" t="s">
        <v>1244</v>
      </c>
      <c r="FI8" s="57" t="s">
        <v>16</v>
      </c>
      <c r="FJ8" s="57" t="s">
        <v>17</v>
      </c>
      <c r="FK8" s="57" t="s">
        <v>147</v>
      </c>
      <c r="FL8" s="57" t="s">
        <v>1246</v>
      </c>
      <c r="FM8" s="57" t="s">
        <v>1247</v>
      </c>
      <c r="FN8" s="57" t="s">
        <v>1248</v>
      </c>
      <c r="FO8" s="57" t="s">
        <v>1250</v>
      </c>
      <c r="FP8" s="57" t="s">
        <v>1251</v>
      </c>
      <c r="FQ8" s="57" t="s">
        <v>1253</v>
      </c>
      <c r="FR8" s="57" t="s">
        <v>776</v>
      </c>
      <c r="FS8" s="57" t="s">
        <v>1254</v>
      </c>
      <c r="FT8" s="57" t="s">
        <v>1255</v>
      </c>
      <c r="FU8" s="57" t="s">
        <v>777</v>
      </c>
      <c r="FV8" s="57" t="s">
        <v>778</v>
      </c>
      <c r="FW8" s="57" t="s">
        <v>1257</v>
      </c>
      <c r="FX8" s="57" t="s">
        <v>1259</v>
      </c>
      <c r="FY8" s="57" t="s">
        <v>779</v>
      </c>
      <c r="FZ8" s="57" t="s">
        <v>1260</v>
      </c>
      <c r="GA8" s="58" t="s">
        <v>1262</v>
      </c>
      <c r="GB8" s="57" t="s">
        <v>1263</v>
      </c>
      <c r="GC8" s="58" t="s">
        <v>1264</v>
      </c>
      <c r="GD8" s="57" t="s">
        <v>1265</v>
      </c>
      <c r="GE8" s="57" t="s">
        <v>1266</v>
      </c>
      <c r="GF8" s="57" t="s">
        <v>1267</v>
      </c>
      <c r="GG8" s="58" t="s">
        <v>152</v>
      </c>
      <c r="GH8" s="57" t="s">
        <v>781</v>
      </c>
      <c r="GI8" s="58" t="s">
        <v>782</v>
      </c>
      <c r="GJ8" s="58" t="s">
        <v>1270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1273</v>
      </c>
      <c r="GS8" s="58" t="s">
        <v>1274</v>
      </c>
      <c r="GT8" s="57" t="s">
        <v>788</v>
      </c>
      <c r="GU8" s="58" t="s">
        <v>1275</v>
      </c>
      <c r="GV8" s="58" t="s">
        <v>1276</v>
      </c>
      <c r="GW8" s="57" t="s">
        <v>1277</v>
      </c>
      <c r="GX8" s="58" t="s">
        <v>1278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1280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1283</v>
      </c>
      <c r="HL8" s="57" t="s">
        <v>795</v>
      </c>
      <c r="HM8" s="57" t="s">
        <v>1284</v>
      </c>
      <c r="HN8" s="57" t="s">
        <v>1286</v>
      </c>
      <c r="HO8" s="57" t="s">
        <v>1287</v>
      </c>
      <c r="HP8" s="57" t="s">
        <v>1288</v>
      </c>
      <c r="HQ8" s="57" t="s">
        <v>800</v>
      </c>
      <c r="HR8" s="57" t="s">
        <v>801</v>
      </c>
      <c r="HS8" s="57" t="s">
        <v>1289</v>
      </c>
      <c r="HT8" s="57" t="s">
        <v>1331</v>
      </c>
      <c r="HU8" s="57" t="s">
        <v>798</v>
      </c>
      <c r="HV8" s="57" t="s">
        <v>1290</v>
      </c>
      <c r="HW8" s="57" t="s">
        <v>1291</v>
      </c>
      <c r="HX8" s="57" t="s">
        <v>1292</v>
      </c>
      <c r="HY8" s="57" t="s">
        <v>1293</v>
      </c>
      <c r="HZ8" s="57" t="s">
        <v>1295</v>
      </c>
      <c r="IA8" s="57" t="s">
        <v>1296</v>
      </c>
      <c r="IB8" s="57" t="s">
        <v>1297</v>
      </c>
      <c r="IC8" s="57" t="s">
        <v>1299</v>
      </c>
      <c r="ID8" s="57" t="s">
        <v>1300</v>
      </c>
      <c r="IE8" s="57" t="s">
        <v>1301</v>
      </c>
      <c r="IF8" s="57" t="s">
        <v>803</v>
      </c>
      <c r="IG8" s="57" t="s">
        <v>804</v>
      </c>
      <c r="IH8" s="57" t="s">
        <v>1302</v>
      </c>
      <c r="II8" s="57" t="s">
        <v>148</v>
      </c>
      <c r="IJ8" s="57" t="s">
        <v>235</v>
      </c>
      <c r="IK8" s="57" t="s">
        <v>209</v>
      </c>
      <c r="IL8" s="57" t="s">
        <v>1305</v>
      </c>
      <c r="IM8" s="57" t="s">
        <v>1306</v>
      </c>
      <c r="IN8" s="57" t="s">
        <v>1307</v>
      </c>
      <c r="IO8" s="57" t="s">
        <v>1309</v>
      </c>
      <c r="IP8" s="57" t="s">
        <v>1310</v>
      </c>
      <c r="IQ8" s="57" t="s">
        <v>1311</v>
      </c>
      <c r="IR8" s="57" t="s">
        <v>1313</v>
      </c>
      <c r="IS8" s="57" t="s">
        <v>1314</v>
      </c>
      <c r="IT8" s="57" t="s">
        <v>1315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836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Кенская ОШ</cp:lastModifiedBy>
  <dcterms:created xsi:type="dcterms:W3CDTF">2022-12-22T06:57:03Z</dcterms:created>
  <dcterms:modified xsi:type="dcterms:W3CDTF">2026-01-06T09:44:58Z</dcterms:modified>
</cp:coreProperties>
</file>